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395" windowHeight="74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<sst xmlns="http://schemas.openxmlformats.org/spreadsheetml/2006/main" count="787" uniqueCount="337">
  <si>
    <t>SEIZOEN</t>
  </si>
  <si>
    <t>1949-50</t>
  </si>
  <si>
    <t>terrein: Ockenburgh</t>
  </si>
  <si>
    <t xml:space="preserve">4 C </t>
  </si>
  <si>
    <t>KNVB</t>
  </si>
  <si>
    <t>LENS</t>
  </si>
  <si>
    <t>DHL</t>
  </si>
  <si>
    <t>DONK</t>
  </si>
  <si>
    <t>DSO</t>
  </si>
  <si>
    <t>Gouderak</t>
  </si>
  <si>
    <t>Kranenburg</t>
  </si>
  <si>
    <t>Naaldwijk</t>
  </si>
  <si>
    <t>RAVA</t>
  </si>
  <si>
    <t>Spoorwegen</t>
  </si>
  <si>
    <t>VOGEL</t>
  </si>
  <si>
    <t>Te Werve</t>
  </si>
  <si>
    <t>L</t>
  </si>
  <si>
    <t>E</t>
  </si>
  <si>
    <t>N</t>
  </si>
  <si>
    <t>S</t>
  </si>
  <si>
    <t>D</t>
  </si>
  <si>
    <t>H</t>
  </si>
  <si>
    <t>O</t>
  </si>
  <si>
    <t>K</t>
  </si>
  <si>
    <t>G</t>
  </si>
  <si>
    <t>U</t>
  </si>
  <si>
    <t>R</t>
  </si>
  <si>
    <t>A</t>
  </si>
  <si>
    <t>V</t>
  </si>
  <si>
    <t>P</t>
  </si>
  <si>
    <t>T</t>
  </si>
  <si>
    <t>W</t>
  </si>
  <si>
    <t>0-2</t>
  </si>
  <si>
    <t>0-5</t>
  </si>
  <si>
    <t>6-2</t>
  </si>
  <si>
    <t>4-1</t>
  </si>
  <si>
    <t>2-1</t>
  </si>
  <si>
    <t>1-1</t>
  </si>
  <si>
    <t>0-1</t>
  </si>
  <si>
    <t>2-3</t>
  </si>
  <si>
    <t>3-2</t>
  </si>
  <si>
    <t>2-0</t>
  </si>
  <si>
    <t>3-5</t>
  </si>
  <si>
    <t>3-0</t>
  </si>
  <si>
    <t>7-1</t>
  </si>
  <si>
    <t>4-2</t>
  </si>
  <si>
    <t>25 sept</t>
  </si>
  <si>
    <t>9 okt</t>
  </si>
  <si>
    <t>12 mrt</t>
  </si>
  <si>
    <t>5 mrt</t>
  </si>
  <si>
    <t>8 jan</t>
  </si>
  <si>
    <t>11 sept</t>
  </si>
  <si>
    <t>23 apr</t>
  </si>
  <si>
    <t>26 febr</t>
  </si>
  <si>
    <t>13 nov</t>
  </si>
  <si>
    <t>26 mrt</t>
  </si>
  <si>
    <t>THUIS</t>
  </si>
  <si>
    <t>UIT</t>
  </si>
  <si>
    <t>15 jan</t>
  </si>
  <si>
    <t>18 febr</t>
  </si>
  <si>
    <t>16 okt</t>
  </si>
  <si>
    <t>2 okt</t>
  </si>
  <si>
    <t>18 sept</t>
  </si>
  <si>
    <t>18 dec</t>
  </si>
  <si>
    <t>27 nov</t>
  </si>
  <si>
    <t>30 apr</t>
  </si>
  <si>
    <t>2 apr</t>
  </si>
  <si>
    <t>30 okt</t>
  </si>
  <si>
    <t>RANGLIJST</t>
  </si>
  <si>
    <t>SELECTIE</t>
  </si>
  <si>
    <t>trainer</t>
  </si>
  <si>
    <t>Th.G. Smit</t>
  </si>
  <si>
    <t>leider</t>
  </si>
  <si>
    <t>Wim Praalder</t>
  </si>
  <si>
    <t>Cas Halleen</t>
  </si>
  <si>
    <t>spelers</t>
  </si>
  <si>
    <t>Wim Hillenaar (d)</t>
  </si>
  <si>
    <t>Aad Hoefnagel</t>
  </si>
  <si>
    <t>Hugh Houkes</t>
  </si>
  <si>
    <t>Jan de Roos</t>
  </si>
  <si>
    <t>Joop Willems</t>
  </si>
  <si>
    <t>Herman Helmich</t>
  </si>
  <si>
    <t>Ton v Huffel</t>
  </si>
  <si>
    <t>J vd Wal</t>
  </si>
  <si>
    <t>Aad Koppelle</t>
  </si>
  <si>
    <t>Joop Wüstefeld</t>
  </si>
  <si>
    <t>Frans v Niel</t>
  </si>
  <si>
    <t>J v Melzen (d)</t>
  </si>
  <si>
    <t>Hans vd Burg</t>
  </si>
  <si>
    <t>Piet Hoippenbrouwers</t>
  </si>
  <si>
    <t>Jan Linneweever</t>
  </si>
  <si>
    <t>Ru Roodenrijs</t>
  </si>
  <si>
    <t>Ap Hoppenbrouwers</t>
  </si>
  <si>
    <t>Piet Krol</t>
  </si>
  <si>
    <t>Frans Rombouts</t>
  </si>
  <si>
    <t>A. Heydra</t>
  </si>
  <si>
    <t>Ton ten Dam (d)</t>
  </si>
  <si>
    <t>Jaap Admiraal</t>
  </si>
  <si>
    <t>Jan Al</t>
  </si>
  <si>
    <t>v/a 25-12-49</t>
  </si>
  <si>
    <t>v/a 15-3-50</t>
  </si>
  <si>
    <t>v/a dec 49</t>
  </si>
  <si>
    <t>DEGRADATIE</t>
  </si>
  <si>
    <t>SPOORW</t>
  </si>
  <si>
    <t>25 jun</t>
  </si>
  <si>
    <t>11 jun</t>
  </si>
  <si>
    <t>HMSH</t>
  </si>
  <si>
    <t>4 jun</t>
  </si>
  <si>
    <t>1-2</t>
  </si>
  <si>
    <t>2 juli</t>
  </si>
  <si>
    <t>1 jun</t>
  </si>
  <si>
    <t>?</t>
  </si>
  <si>
    <t>H en S degr</t>
  </si>
  <si>
    <t>SENIOREN</t>
  </si>
  <si>
    <t>1: 4C KNVB (10e)</t>
  </si>
  <si>
    <t>1: degr wed</t>
  </si>
  <si>
    <t>2: 2B HVB (6e)</t>
  </si>
  <si>
    <t>3: 2E HVB (7e)</t>
  </si>
  <si>
    <t xml:space="preserve">4: 2G HVB (11e) </t>
  </si>
  <si>
    <t>4: degr wedstr</t>
  </si>
  <si>
    <t>Deg</t>
  </si>
  <si>
    <t>5: prom wedstr</t>
  </si>
  <si>
    <t>Pr</t>
  </si>
  <si>
    <t>6: 4R HVB (11e)</t>
  </si>
  <si>
    <t>16*</t>
  </si>
  <si>
    <t>1x no</t>
  </si>
  <si>
    <t xml:space="preserve">7: 4V HVB (6e) </t>
  </si>
  <si>
    <t xml:space="preserve">sub-totaal </t>
  </si>
  <si>
    <t>JUNIOREN</t>
  </si>
  <si>
    <t>sub-totaal</t>
  </si>
  <si>
    <t>Pups A</t>
  </si>
  <si>
    <t>TOTAAL</t>
  </si>
  <si>
    <t>Toon Blok (d)</t>
  </si>
  <si>
    <t>Jan v. Venrooy</t>
  </si>
  <si>
    <t>Frans Mourik</t>
  </si>
  <si>
    <t>Jan Bontje</t>
  </si>
  <si>
    <t>Jan Bom</t>
  </si>
  <si>
    <t>Jan v. Spronsen</t>
  </si>
  <si>
    <t>Frans v. Luxemburg</t>
  </si>
  <si>
    <t>Ton vd Bemt</t>
  </si>
  <si>
    <t>Leo Niessen</t>
  </si>
  <si>
    <t>Kees Kras</t>
  </si>
  <si>
    <t>Hennie vd Boogaardt</t>
  </si>
  <si>
    <t>1949-1950</t>
  </si>
  <si>
    <t>LENS 2</t>
  </si>
  <si>
    <t xml:space="preserve">ADO 7 </t>
  </si>
  <si>
    <t>CONCORDIA 2</t>
  </si>
  <si>
    <t>SPOORWEGEN 2</t>
  </si>
  <si>
    <t>HMSH 2</t>
  </si>
  <si>
    <t>DUNO 2</t>
  </si>
  <si>
    <t>DELFT 2</t>
  </si>
  <si>
    <t>OLIVEO 2</t>
  </si>
  <si>
    <t>DUINDORP 2</t>
  </si>
  <si>
    <t>PDK 2</t>
  </si>
  <si>
    <t xml:space="preserve">DHC 6 </t>
  </si>
  <si>
    <t>20*</t>
  </si>
  <si>
    <t>HVB 2e Kl</t>
  </si>
  <si>
    <t xml:space="preserve"> UIT</t>
  </si>
  <si>
    <t>0-3</t>
  </si>
  <si>
    <t>2-4</t>
  </si>
  <si>
    <t>3-3</t>
  </si>
  <si>
    <t>2-2</t>
  </si>
  <si>
    <t>1-4</t>
  </si>
  <si>
    <t>x</t>
  </si>
  <si>
    <t>1-7</t>
  </si>
  <si>
    <t>1-5</t>
  </si>
  <si>
    <t>1-3</t>
  </si>
  <si>
    <t>4-3</t>
  </si>
  <si>
    <t>HVB 2E</t>
  </si>
  <si>
    <t xml:space="preserve">ARCHIPEL 3 </t>
  </si>
  <si>
    <t>POSTDUIVEN 3</t>
  </si>
  <si>
    <t xml:space="preserve">KRANENBURG 3 </t>
  </si>
  <si>
    <t>DHL 3</t>
  </si>
  <si>
    <t>LENS 3</t>
  </si>
  <si>
    <t>CONCORDIA 3</t>
  </si>
  <si>
    <t>DSO 3</t>
  </si>
  <si>
    <t>VDS 3</t>
  </si>
  <si>
    <t>TERLAAK 3</t>
  </si>
  <si>
    <t>H v HOLLAND 3</t>
  </si>
  <si>
    <t xml:space="preserve">W KWARTIER 3 </t>
  </si>
  <si>
    <t>0*</t>
  </si>
  <si>
    <t>0-7</t>
  </si>
  <si>
    <t>2-6</t>
  </si>
  <si>
    <t>4-0</t>
  </si>
  <si>
    <t>5-0</t>
  </si>
  <si>
    <t>11-3</t>
  </si>
  <si>
    <t>HVB 2G</t>
  </si>
  <si>
    <t>VIOS 4</t>
  </si>
  <si>
    <t>CELERITAS 4</t>
  </si>
  <si>
    <t>VCS 4</t>
  </si>
  <si>
    <t>CROMVLIET 4</t>
  </si>
  <si>
    <t xml:space="preserve">DHL 4 </t>
  </si>
  <si>
    <t>BMT 4</t>
  </si>
  <si>
    <t>HVV 4</t>
  </si>
  <si>
    <t xml:space="preserve">POSTDUIVEN 4 </t>
  </si>
  <si>
    <t>RIJSWIJK 5</t>
  </si>
  <si>
    <t>VDS 4</t>
  </si>
  <si>
    <t>LENS 4</t>
  </si>
  <si>
    <t>11*</t>
  </si>
  <si>
    <t>2-9</t>
  </si>
  <si>
    <t>2-7</t>
  </si>
  <si>
    <t>3-6</t>
  </si>
  <si>
    <t>0-6</t>
  </si>
  <si>
    <t>5-2</t>
  </si>
  <si>
    <t>5-1</t>
  </si>
  <si>
    <t>7-0</t>
  </si>
  <si>
    <t>BMT 5</t>
  </si>
  <si>
    <t>0-4</t>
  </si>
  <si>
    <t>2-5</t>
  </si>
  <si>
    <t>LENS degr</t>
  </si>
  <si>
    <t>HVB 5-O</t>
  </si>
  <si>
    <t>LENS 5</t>
  </si>
  <si>
    <t>VELO 5</t>
  </si>
  <si>
    <t xml:space="preserve">RVC 8 </t>
  </si>
  <si>
    <t>TEDO 5</t>
  </si>
  <si>
    <t>VDO 5</t>
  </si>
  <si>
    <t>ADELAARS 5</t>
  </si>
  <si>
    <t xml:space="preserve">VOORBURG 5 </t>
  </si>
  <si>
    <t xml:space="preserve">BTC 5  </t>
  </si>
  <si>
    <t>WIK 5</t>
  </si>
  <si>
    <t>SCHEVENING 11</t>
  </si>
  <si>
    <t>6-1</t>
  </si>
  <si>
    <t>1-0</t>
  </si>
  <si>
    <t>10-1</t>
  </si>
  <si>
    <t>3-1</t>
  </si>
  <si>
    <t>Jan v Veen</t>
  </si>
  <si>
    <t>PROMOTIE</t>
  </si>
  <si>
    <t>DHL 7</t>
  </si>
  <si>
    <t xml:space="preserve">WILHELMUS 4 </t>
  </si>
  <si>
    <t>7-6</t>
  </si>
  <si>
    <t>WESTLANDIA 5</t>
  </si>
  <si>
    <t>L+D promotie</t>
  </si>
  <si>
    <t>HVB 5R</t>
  </si>
  <si>
    <t>DHC 8</t>
  </si>
  <si>
    <t>VCS 6</t>
  </si>
  <si>
    <t>Postalia 6</t>
  </si>
  <si>
    <t>DVC 6</t>
  </si>
  <si>
    <t>Schevening 12</t>
  </si>
  <si>
    <t>LENS 6</t>
  </si>
  <si>
    <t>Kranenburg 6</t>
  </si>
  <si>
    <t>VELO 6</t>
  </si>
  <si>
    <t>Voorburg 6</t>
  </si>
  <si>
    <t>VOGEL 6</t>
  </si>
  <si>
    <t>0-0</t>
  </si>
  <si>
    <t>7-4</t>
  </si>
  <si>
    <t>2x no</t>
  </si>
  <si>
    <t>RANGLIJSTEN</t>
  </si>
  <si>
    <t>A6</t>
  </si>
  <si>
    <t>Gr WII VAC A</t>
  </si>
  <si>
    <t>Q STEPS</t>
  </si>
  <si>
    <t>RKAVV</t>
  </si>
  <si>
    <t>Gr WII VAC B</t>
  </si>
  <si>
    <t>LENS A</t>
  </si>
  <si>
    <t>GDS</t>
  </si>
  <si>
    <t>Bl Zwart</t>
  </si>
  <si>
    <t>Westlandia</t>
  </si>
  <si>
    <t>VELO</t>
  </si>
  <si>
    <t>DHBRK</t>
  </si>
  <si>
    <t>10*</t>
  </si>
  <si>
    <t>4-5</t>
  </si>
  <si>
    <t>A5</t>
  </si>
  <si>
    <t>Wilhelmus</t>
  </si>
  <si>
    <t>KRVC</t>
  </si>
  <si>
    <t>Nootdorpse B</t>
  </si>
  <si>
    <t>Oliveo</t>
  </si>
  <si>
    <t>Gr WII VAC</t>
  </si>
  <si>
    <t>SVT</t>
  </si>
  <si>
    <t>Q Steps</t>
  </si>
  <si>
    <t>LENS B</t>
  </si>
  <si>
    <t>0-10</t>
  </si>
  <si>
    <t>1-11</t>
  </si>
  <si>
    <t>1-6</t>
  </si>
  <si>
    <t>1H</t>
  </si>
  <si>
    <t>VVP</t>
  </si>
  <si>
    <t>LVSJ</t>
  </si>
  <si>
    <t>LENS C</t>
  </si>
  <si>
    <t>RKSVM</t>
  </si>
  <si>
    <t>Verburch</t>
  </si>
  <si>
    <t>2-8</t>
  </si>
  <si>
    <t>2G</t>
  </si>
  <si>
    <t>LENS D</t>
  </si>
  <si>
    <t>Valkeniers</t>
  </si>
  <si>
    <t>Wit Blauw RK</t>
  </si>
  <si>
    <t>WVS</t>
  </si>
  <si>
    <t>Oosterboys</t>
  </si>
  <si>
    <t>9*</t>
  </si>
  <si>
    <t>8*</t>
  </si>
  <si>
    <t>4-4</t>
  </si>
  <si>
    <t>10-0</t>
  </si>
  <si>
    <t>9-1</t>
  </si>
  <si>
    <t>8-0</t>
  </si>
  <si>
    <t>11-0</t>
  </si>
  <si>
    <t>2H</t>
  </si>
  <si>
    <t>GDA</t>
  </si>
  <si>
    <t>LENS E</t>
  </si>
  <si>
    <t>RKWVV</t>
  </si>
  <si>
    <t>0-8</t>
  </si>
  <si>
    <t>6-0</t>
  </si>
  <si>
    <t>0-9</t>
  </si>
  <si>
    <t>3H</t>
  </si>
  <si>
    <t>LENS F</t>
  </si>
  <si>
    <t>3I</t>
  </si>
  <si>
    <t>LENS G</t>
  </si>
  <si>
    <t>Juventas</t>
  </si>
  <si>
    <t>MOA</t>
  </si>
  <si>
    <t>8-3</t>
  </si>
  <si>
    <t>4J</t>
  </si>
  <si>
    <t>LENS H</t>
  </si>
  <si>
    <t>4M</t>
  </si>
  <si>
    <t>LENS I</t>
  </si>
  <si>
    <t>14-0</t>
  </si>
  <si>
    <t>18-0</t>
  </si>
  <si>
    <t>13-2</t>
  </si>
  <si>
    <t>9-0</t>
  </si>
  <si>
    <t>13-0</t>
  </si>
  <si>
    <t>15-0</t>
  </si>
  <si>
    <t>4L</t>
  </si>
  <si>
    <t>LENS J</t>
  </si>
  <si>
    <t>Vita Nostra</t>
  </si>
  <si>
    <t>0-12</t>
  </si>
  <si>
    <t>1-10</t>
  </si>
  <si>
    <t>PUPILLEN</t>
  </si>
  <si>
    <t>3-4</t>
  </si>
  <si>
    <t>Blad 2</t>
  </si>
  <si>
    <t>Blad 3</t>
  </si>
  <si>
    <t>Australië</t>
  </si>
  <si>
    <r>
      <t>5: 4O HVB (</t>
    </r>
    <r>
      <rPr>
        <b/>
        <sz val="8"/>
        <color indexed="30"/>
        <rFont val="Calibri"/>
        <family val="2"/>
      </rPr>
      <t>K</t>
    </r>
    <r>
      <rPr>
        <sz val="8"/>
        <color indexed="8"/>
        <rFont val="Calibri"/>
        <family val="2"/>
      </rPr>
      <t xml:space="preserve">) </t>
    </r>
  </si>
  <si>
    <t>A=A1: A4 (3e)</t>
  </si>
  <si>
    <t xml:space="preserve">B=A2: A5 (10e) </t>
  </si>
  <si>
    <t>C=A3: 1H (8e)</t>
  </si>
  <si>
    <r>
      <t>D=B1: 2G (</t>
    </r>
    <r>
      <rPr>
        <b/>
        <sz val="8"/>
        <color indexed="30"/>
        <rFont val="Calibri"/>
        <family val="2"/>
      </rPr>
      <t>K</t>
    </r>
    <r>
      <rPr>
        <sz val="8"/>
        <color indexed="8"/>
        <rFont val="Calibri"/>
        <family val="2"/>
      </rPr>
      <t>)</t>
    </r>
  </si>
  <si>
    <t>E=B2: 2H (8e)</t>
  </si>
  <si>
    <t>F=B3: 3H (6e)</t>
  </si>
  <si>
    <t>G=B4: 3J (5e)</t>
  </si>
  <si>
    <r>
      <t>H=C1: 4J (</t>
    </r>
    <r>
      <rPr>
        <b/>
        <sz val="8"/>
        <color indexed="30"/>
        <rFont val="Calibri"/>
        <family val="2"/>
      </rPr>
      <t>K</t>
    </r>
    <r>
      <rPr>
        <sz val="8"/>
        <color indexed="8"/>
        <rFont val="Calibri"/>
        <family val="2"/>
      </rPr>
      <t>)</t>
    </r>
  </si>
  <si>
    <t xml:space="preserve">I-C2: 4M (2e) </t>
  </si>
  <si>
    <t>J=C3: 4L (10e)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</si>
</sst>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Courier New"/>
      <family val="3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Courier New"/>
      <family val="3"/>
    </font>
    <font>
      <sz val="8"/>
      <color indexed="12"/>
      <name val="Courier New"/>
      <family val="3"/>
    </font>
    <font>
      <sz val="8"/>
      <color indexed="30"/>
      <name val="Calibri"/>
      <family val="2"/>
    </font>
    <font>
      <b/>
      <sz val="8"/>
      <color indexed="30"/>
      <name val="Courier New"/>
      <family val="3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Courier New"/>
      <family val="3"/>
    </font>
    <font>
      <sz val="8"/>
      <color theme="1"/>
      <name val="Calibri"/>
      <family val="2"/>
    </font>
    <font>
      <b/>
      <sz val="8"/>
      <color rgb="FF0000FF"/>
      <name val="Calibri"/>
      <family val="2"/>
    </font>
    <font>
      <b/>
      <sz val="8"/>
      <color theme="1"/>
      <name val="Calibri"/>
      <family val="2"/>
    </font>
    <font>
      <b/>
      <sz val="8"/>
      <color rgb="FF0000FF"/>
      <name val="Courier New"/>
      <family val="3"/>
    </font>
    <font>
      <sz val="8"/>
      <color rgb="FF0000FF"/>
      <name val="Courier New"/>
      <family val="3"/>
    </font>
    <font>
      <b/>
      <sz val="8"/>
      <color rgb="FF0070C0"/>
      <name val="Calibri"/>
      <family val="2"/>
    </font>
    <font>
      <sz val="8"/>
      <color rgb="FF0070C0"/>
      <name val="Calibri"/>
      <family val="2"/>
    </font>
    <font>
      <b/>
      <sz val="8"/>
      <color rgb="FF0070C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double"/>
      <bottom/>
    </border>
    <border>
      <left style="hair"/>
      <right style="double"/>
      <top style="double"/>
      <bottom/>
    </border>
    <border>
      <left style="hair"/>
      <right style="hair"/>
      <top/>
      <bottom/>
    </border>
    <border>
      <left style="hair"/>
      <right style="double"/>
      <top/>
      <bottom/>
    </border>
    <border>
      <left style="hair"/>
      <right style="hair"/>
      <top/>
      <bottom style="double"/>
    </border>
    <border>
      <left style="hair"/>
      <right style="double"/>
      <top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 style="hair"/>
      <top/>
      <bottom style="hair"/>
    </border>
    <border>
      <left style="hair"/>
      <right style="double"/>
      <top/>
      <bottom style="hair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double"/>
      <right/>
      <top/>
      <bottom style="hair"/>
    </border>
    <border>
      <left/>
      <right/>
      <top/>
      <bottom style="hair"/>
    </border>
    <border>
      <left/>
      <right style="double"/>
      <top/>
      <bottom style="hair"/>
    </border>
    <border>
      <left/>
      <right style="double"/>
      <top/>
      <bottom/>
    </border>
    <border>
      <left style="double"/>
      <right style="hair"/>
      <top style="double"/>
      <bottom style="hair"/>
    </border>
    <border>
      <left style="double"/>
      <right style="double"/>
      <top style="double"/>
      <bottom style="double"/>
    </border>
    <border>
      <left style="hair"/>
      <right style="hair"/>
      <top style="double"/>
      <bottom style="double"/>
    </border>
    <border>
      <left/>
      <right style="hair"/>
      <top style="double"/>
      <bottom style="hair"/>
    </border>
    <border>
      <left/>
      <right style="hair"/>
      <top style="hair"/>
      <bottom style="hair"/>
    </border>
    <border>
      <left/>
      <right style="hair"/>
      <top style="hair"/>
      <bottom style="double"/>
    </border>
    <border>
      <left style="double"/>
      <right style="hair"/>
      <top style="hair"/>
      <bottom/>
    </border>
    <border>
      <left style="hair"/>
      <right style="double"/>
      <top style="hair"/>
      <bottom/>
    </border>
    <border>
      <left style="hair"/>
      <right style="hair"/>
      <top/>
      <bottom style="hair"/>
    </border>
    <border>
      <left style="double"/>
      <right style="hair"/>
      <top style="double"/>
      <bottom/>
    </border>
    <border>
      <left style="double"/>
      <right style="hair"/>
      <top/>
      <bottom/>
    </border>
    <border>
      <left style="double"/>
      <right style="hair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49" fontId="44" fillId="0" borderId="14" xfId="0" applyNumberFormat="1" applyFont="1" applyBorder="1" applyAlignment="1">
      <alignment horizontal="center"/>
    </xf>
    <xf numFmtId="49" fontId="44" fillId="0" borderId="15" xfId="0" applyNumberFormat="1" applyFont="1" applyBorder="1" applyAlignment="1">
      <alignment horizontal="center"/>
    </xf>
    <xf numFmtId="49" fontId="44" fillId="0" borderId="16" xfId="0" applyNumberFormat="1" applyFont="1" applyBorder="1" applyAlignment="1">
      <alignment horizontal="center"/>
    </xf>
    <xf numFmtId="49" fontId="44" fillId="34" borderId="17" xfId="0" applyNumberFormat="1" applyFont="1" applyFill="1" applyBorder="1" applyAlignment="1">
      <alignment horizontal="center"/>
    </xf>
    <xf numFmtId="49" fontId="44" fillId="0" borderId="17" xfId="0" applyNumberFormat="1" applyFont="1" applyBorder="1" applyAlignment="1">
      <alignment horizontal="center"/>
    </xf>
    <xf numFmtId="49" fontId="44" fillId="0" borderId="18" xfId="0" applyNumberFormat="1" applyFont="1" applyBorder="1" applyAlignment="1">
      <alignment horizontal="center"/>
    </xf>
    <xf numFmtId="49" fontId="44" fillId="0" borderId="19" xfId="0" applyNumberFormat="1" applyFont="1" applyBorder="1" applyAlignment="1">
      <alignment horizontal="center"/>
    </xf>
    <xf numFmtId="49" fontId="44" fillId="0" borderId="20" xfId="0" applyNumberFormat="1" applyFont="1" applyBorder="1" applyAlignment="1">
      <alignment horizontal="center"/>
    </xf>
    <xf numFmtId="49" fontId="44" fillId="34" borderId="21" xfId="0" applyNumberFormat="1" applyFont="1" applyFill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/>
    </xf>
    <xf numFmtId="0" fontId="44" fillId="0" borderId="29" xfId="0" applyFont="1" applyBorder="1" applyAlignment="1">
      <alignment/>
    </xf>
    <xf numFmtId="0" fontId="44" fillId="0" borderId="30" xfId="0" applyFont="1" applyBorder="1" applyAlignment="1">
      <alignment/>
    </xf>
    <xf numFmtId="49" fontId="44" fillId="0" borderId="16" xfId="0" applyNumberFormat="1" applyFont="1" applyBorder="1" applyAlignment="1">
      <alignment/>
    </xf>
    <xf numFmtId="49" fontId="44" fillId="0" borderId="18" xfId="0" applyNumberFormat="1" applyFont="1" applyBorder="1" applyAlignment="1">
      <alignment/>
    </xf>
    <xf numFmtId="49" fontId="44" fillId="0" borderId="19" xfId="0" applyNumberFormat="1" applyFont="1" applyBorder="1" applyAlignment="1">
      <alignment/>
    </xf>
    <xf numFmtId="49" fontId="44" fillId="0" borderId="21" xfId="0" applyNumberFormat="1" applyFont="1" applyBorder="1" applyAlignment="1">
      <alignment/>
    </xf>
    <xf numFmtId="49" fontId="44" fillId="0" borderId="31" xfId="0" applyNumberFormat="1" applyFont="1" applyBorder="1" applyAlignment="1">
      <alignment/>
    </xf>
    <xf numFmtId="49" fontId="44" fillId="0" borderId="32" xfId="0" applyNumberFormat="1" applyFont="1" applyBorder="1" applyAlignment="1">
      <alignment/>
    </xf>
    <xf numFmtId="49" fontId="46" fillId="0" borderId="33" xfId="0" applyNumberFormat="1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1" fontId="44" fillId="0" borderId="0" xfId="0" applyNumberFormat="1" applyFont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49" fontId="44" fillId="0" borderId="21" xfId="0" applyNumberFormat="1" applyFont="1" applyBorder="1" applyAlignment="1">
      <alignment horizontal="center"/>
    </xf>
    <xf numFmtId="49" fontId="44" fillId="0" borderId="32" xfId="0" applyNumberFormat="1" applyFont="1" applyBorder="1" applyAlignment="1">
      <alignment horizontal="center"/>
    </xf>
    <xf numFmtId="0" fontId="46" fillId="0" borderId="17" xfId="0" applyFont="1" applyBorder="1" applyAlignment="1">
      <alignment/>
    </xf>
    <xf numFmtId="0" fontId="44" fillId="0" borderId="35" xfId="0" applyFont="1" applyBorder="1" applyAlignment="1">
      <alignment/>
    </xf>
    <xf numFmtId="0" fontId="44" fillId="0" borderId="36" xfId="0" applyFont="1" applyBorder="1" applyAlignment="1">
      <alignment/>
    </xf>
    <xf numFmtId="0" fontId="46" fillId="33" borderId="37" xfId="0" applyFont="1" applyFill="1" applyBorder="1" applyAlignment="1">
      <alignment/>
    </xf>
    <xf numFmtId="0" fontId="44" fillId="33" borderId="35" xfId="0" applyFont="1" applyFill="1" applyBorder="1" applyAlignment="1">
      <alignment/>
    </xf>
    <xf numFmtId="0" fontId="44" fillId="33" borderId="36" xfId="0" applyFont="1" applyFill="1" applyBorder="1" applyAlignment="1">
      <alignment/>
    </xf>
    <xf numFmtId="0" fontId="44" fillId="0" borderId="38" xfId="0" applyFont="1" applyBorder="1" applyAlignment="1">
      <alignment/>
    </xf>
    <xf numFmtId="0" fontId="44" fillId="0" borderId="39" xfId="0" applyFont="1" applyBorder="1" applyAlignment="1">
      <alignment/>
    </xf>
    <xf numFmtId="0" fontId="44" fillId="0" borderId="40" xfId="0" applyFont="1" applyBorder="1" applyAlignment="1">
      <alignment/>
    </xf>
    <xf numFmtId="49" fontId="44" fillId="0" borderId="38" xfId="0" applyNumberFormat="1" applyFont="1" applyBorder="1" applyAlignment="1">
      <alignment/>
    </xf>
    <xf numFmtId="0" fontId="44" fillId="0" borderId="41" xfId="0" applyFont="1" applyBorder="1" applyAlignment="1">
      <alignment/>
    </xf>
    <xf numFmtId="0" fontId="44" fillId="0" borderId="42" xfId="0" applyFont="1" applyBorder="1" applyAlignment="1">
      <alignment/>
    </xf>
    <xf numFmtId="0" fontId="44" fillId="0" borderId="43" xfId="0" applyFont="1" applyBorder="1" applyAlignment="1">
      <alignment/>
    </xf>
    <xf numFmtId="0" fontId="44" fillId="0" borderId="44" xfId="0" applyFont="1" applyBorder="1" applyAlignment="1">
      <alignment/>
    </xf>
    <xf numFmtId="0" fontId="44" fillId="0" borderId="45" xfId="0" applyFont="1" applyBorder="1" applyAlignment="1">
      <alignment/>
    </xf>
    <xf numFmtId="0" fontId="44" fillId="0" borderId="46" xfId="0" applyFont="1" applyBorder="1" applyAlignment="1">
      <alignment/>
    </xf>
    <xf numFmtId="0" fontId="44" fillId="0" borderId="37" xfId="0" applyFont="1" applyBorder="1" applyAlignment="1">
      <alignment/>
    </xf>
    <xf numFmtId="1" fontId="44" fillId="0" borderId="0" xfId="0" applyNumberFormat="1" applyFont="1" applyBorder="1" applyAlignment="1">
      <alignment horizontal="center"/>
    </xf>
    <xf numFmtId="1" fontId="44" fillId="0" borderId="47" xfId="0" applyNumberFormat="1" applyFont="1" applyBorder="1" applyAlignment="1">
      <alignment horizontal="center"/>
    </xf>
    <xf numFmtId="1" fontId="44" fillId="0" borderId="48" xfId="0" applyNumberFormat="1" applyFont="1" applyBorder="1" applyAlignment="1">
      <alignment horizontal="center"/>
    </xf>
    <xf numFmtId="1" fontId="44" fillId="0" borderId="14" xfId="0" applyNumberFormat="1" applyFont="1" applyBorder="1" applyAlignment="1">
      <alignment horizontal="center"/>
    </xf>
    <xf numFmtId="1" fontId="44" fillId="0" borderId="15" xfId="0" applyNumberFormat="1" applyFont="1" applyBorder="1" applyAlignment="1">
      <alignment horizontal="center"/>
    </xf>
    <xf numFmtId="1" fontId="44" fillId="0" borderId="16" xfId="0" applyNumberFormat="1" applyFont="1" applyBorder="1" applyAlignment="1">
      <alignment horizontal="center"/>
    </xf>
    <xf numFmtId="1" fontId="44" fillId="0" borderId="17" xfId="0" applyNumberFormat="1" applyFont="1" applyBorder="1" applyAlignment="1">
      <alignment horizontal="center"/>
    </xf>
    <xf numFmtId="1" fontId="44" fillId="0" borderId="18" xfId="0" applyNumberFormat="1" applyFont="1" applyBorder="1" applyAlignment="1">
      <alignment horizontal="center"/>
    </xf>
    <xf numFmtId="1" fontId="44" fillId="0" borderId="19" xfId="0" applyNumberFormat="1" applyFont="1" applyBorder="1" applyAlignment="1">
      <alignment horizontal="center"/>
    </xf>
    <xf numFmtId="1" fontId="44" fillId="0" borderId="20" xfId="0" applyNumberFormat="1" applyFont="1" applyBorder="1" applyAlignment="1">
      <alignment horizontal="center"/>
    </xf>
    <xf numFmtId="1" fontId="44" fillId="0" borderId="21" xfId="0" applyNumberFormat="1" applyFont="1" applyBorder="1" applyAlignment="1">
      <alignment horizontal="center"/>
    </xf>
    <xf numFmtId="0" fontId="46" fillId="33" borderId="49" xfId="0" applyFont="1" applyFill="1" applyBorder="1" applyAlignment="1">
      <alignment/>
    </xf>
    <xf numFmtId="1" fontId="44" fillId="0" borderId="35" xfId="0" applyNumberFormat="1" applyFont="1" applyBorder="1" applyAlignment="1">
      <alignment horizontal="center"/>
    </xf>
    <xf numFmtId="1" fontId="44" fillId="0" borderId="36" xfId="0" applyNumberFormat="1" applyFont="1" applyBorder="1" applyAlignment="1">
      <alignment horizontal="center"/>
    </xf>
    <xf numFmtId="1" fontId="44" fillId="0" borderId="50" xfId="0" applyNumberFormat="1" applyFont="1" applyBorder="1" applyAlignment="1">
      <alignment horizontal="center"/>
    </xf>
    <xf numFmtId="1" fontId="44" fillId="0" borderId="34" xfId="0" applyNumberFormat="1" applyFont="1" applyBorder="1" applyAlignment="1">
      <alignment horizontal="center"/>
    </xf>
    <xf numFmtId="0" fontId="44" fillId="0" borderId="48" xfId="0" applyFont="1" applyBorder="1" applyAlignment="1">
      <alignment/>
    </xf>
    <xf numFmtId="0" fontId="46" fillId="33" borderId="37" xfId="0" applyFont="1" applyFill="1" applyBorder="1" applyAlignment="1">
      <alignment/>
    </xf>
    <xf numFmtId="0" fontId="46" fillId="33" borderId="33" xfId="0" applyFont="1" applyFill="1" applyBorder="1" applyAlignment="1">
      <alignment/>
    </xf>
    <xf numFmtId="1" fontId="46" fillId="0" borderId="50" xfId="0" applyNumberFormat="1" applyFont="1" applyBorder="1" applyAlignment="1">
      <alignment horizontal="center"/>
    </xf>
    <xf numFmtId="1" fontId="46" fillId="0" borderId="34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1" fontId="0" fillId="0" borderId="0" xfId="0" applyNumberFormat="1" applyAlignment="1">
      <alignment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1" fontId="44" fillId="0" borderId="51" xfId="0" applyNumberFormat="1" applyFont="1" applyBorder="1" applyAlignment="1">
      <alignment horizontal="center"/>
    </xf>
    <xf numFmtId="1" fontId="44" fillId="0" borderId="52" xfId="0" applyNumberFormat="1" applyFont="1" applyBorder="1" applyAlignment="1">
      <alignment horizontal="center"/>
    </xf>
    <xf numFmtId="1" fontId="44" fillId="0" borderId="53" xfId="0" applyNumberFormat="1" applyFont="1" applyBorder="1" applyAlignment="1">
      <alignment horizontal="center"/>
    </xf>
    <xf numFmtId="0" fontId="44" fillId="0" borderId="48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49" fontId="44" fillId="0" borderId="31" xfId="0" applyNumberFormat="1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17" xfId="0" applyBorder="1" applyAlignment="1">
      <alignment/>
    </xf>
    <xf numFmtId="1" fontId="44" fillId="0" borderId="0" xfId="0" applyNumberFormat="1" applyFont="1" applyAlignment="1">
      <alignment/>
    </xf>
    <xf numFmtId="1" fontId="46" fillId="0" borderId="0" xfId="0" applyNumberFormat="1" applyFont="1" applyFill="1" applyBorder="1" applyAlignment="1">
      <alignment/>
    </xf>
    <xf numFmtId="1" fontId="46" fillId="0" borderId="0" xfId="0" applyNumberFormat="1" applyFont="1" applyAlignment="1">
      <alignment/>
    </xf>
    <xf numFmtId="1" fontId="44" fillId="0" borderId="28" xfId="0" applyNumberFormat="1" applyFont="1" applyBorder="1" applyAlignment="1">
      <alignment/>
    </xf>
    <xf numFmtId="1" fontId="44" fillId="0" borderId="29" xfId="0" applyNumberFormat="1" applyFont="1" applyBorder="1" applyAlignment="1">
      <alignment/>
    </xf>
    <xf numFmtId="49" fontId="44" fillId="0" borderId="48" xfId="0" applyNumberFormat="1" applyFont="1" applyBorder="1" applyAlignment="1">
      <alignment horizontal="center"/>
    </xf>
    <xf numFmtId="49" fontId="44" fillId="0" borderId="0" xfId="0" applyNumberFormat="1" applyFont="1" applyAlignment="1">
      <alignment/>
    </xf>
    <xf numFmtId="49" fontId="44" fillId="0" borderId="54" xfId="0" applyNumberFormat="1" applyFont="1" applyBorder="1" applyAlignment="1">
      <alignment horizontal="center"/>
    </xf>
    <xf numFmtId="49" fontId="44" fillId="0" borderId="55" xfId="0" applyNumberFormat="1" applyFont="1" applyBorder="1" applyAlignment="1">
      <alignment horizontal="center"/>
    </xf>
    <xf numFmtId="49" fontId="44" fillId="0" borderId="33" xfId="0" applyNumberFormat="1" applyFont="1" applyBorder="1" applyAlignment="1">
      <alignment/>
    </xf>
    <xf numFmtId="49" fontId="44" fillId="0" borderId="50" xfId="0" applyNumberFormat="1" applyFont="1" applyBorder="1" applyAlignment="1">
      <alignment horizontal="center"/>
    </xf>
    <xf numFmtId="49" fontId="44" fillId="0" borderId="34" xfId="0" applyNumberFormat="1" applyFont="1" applyBorder="1" applyAlignment="1">
      <alignment horizontal="center"/>
    </xf>
    <xf numFmtId="49" fontId="44" fillId="0" borderId="48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16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4" fillId="0" borderId="52" xfId="0" applyFont="1" applyBorder="1" applyAlignment="1">
      <alignment horizontal="center"/>
    </xf>
    <xf numFmtId="0" fontId="44" fillId="0" borderId="53" xfId="0" applyFont="1" applyBorder="1" applyAlignment="1">
      <alignment horizontal="center"/>
    </xf>
    <xf numFmtId="0" fontId="44" fillId="0" borderId="28" xfId="0" applyFont="1" applyBorder="1" applyAlignment="1">
      <alignment horizontal="left"/>
    </xf>
    <xf numFmtId="0" fontId="44" fillId="0" borderId="29" xfId="0" applyFont="1" applyBorder="1" applyAlignment="1">
      <alignment horizontal="left"/>
    </xf>
    <xf numFmtId="0" fontId="44" fillId="0" borderId="30" xfId="0" applyFont="1" applyBorder="1" applyAlignment="1">
      <alignment horizontal="left"/>
    </xf>
    <xf numFmtId="1" fontId="43" fillId="0" borderId="15" xfId="0" applyNumberFormat="1" applyFont="1" applyBorder="1" applyAlignment="1">
      <alignment horizontal="center"/>
    </xf>
    <xf numFmtId="49" fontId="43" fillId="0" borderId="48" xfId="0" applyNumberFormat="1" applyFont="1" applyBorder="1" applyAlignment="1">
      <alignment horizontal="center"/>
    </xf>
    <xf numFmtId="1" fontId="43" fillId="0" borderId="18" xfId="0" applyNumberFormat="1" applyFont="1" applyBorder="1" applyAlignment="1">
      <alignment horizontal="center"/>
    </xf>
    <xf numFmtId="1" fontId="44" fillId="0" borderId="20" xfId="0" applyNumberFormat="1" applyFont="1" applyBorder="1" applyAlignment="1">
      <alignment/>
    </xf>
    <xf numFmtId="1" fontId="44" fillId="0" borderId="53" xfId="0" applyNumberFormat="1" applyFont="1" applyBorder="1" applyAlignment="1">
      <alignment/>
    </xf>
    <xf numFmtId="1" fontId="43" fillId="0" borderId="21" xfId="0" applyNumberFormat="1" applyFont="1" applyBorder="1" applyAlignment="1">
      <alignment horizontal="center"/>
    </xf>
    <xf numFmtId="49" fontId="44" fillId="33" borderId="18" xfId="0" applyNumberFormat="1" applyFont="1" applyFill="1" applyBorder="1" applyAlignment="1">
      <alignment horizontal="center"/>
    </xf>
    <xf numFmtId="49" fontId="44" fillId="33" borderId="16" xfId="0" applyNumberFormat="1" applyFont="1" applyFill="1" applyBorder="1" applyAlignment="1">
      <alignment horizontal="center"/>
    </xf>
    <xf numFmtId="49" fontId="44" fillId="33" borderId="21" xfId="0" applyNumberFormat="1" applyFont="1" applyFill="1" applyBorder="1" applyAlignment="1">
      <alignment horizontal="center"/>
    </xf>
    <xf numFmtId="0" fontId="44" fillId="0" borderId="14" xfId="0" applyFont="1" applyBorder="1" applyAlignment="1">
      <alignment/>
    </xf>
    <xf numFmtId="0" fontId="44" fillId="0" borderId="51" xfId="0" applyFont="1" applyBorder="1" applyAlignment="1">
      <alignment/>
    </xf>
    <xf numFmtId="0" fontId="44" fillId="0" borderId="52" xfId="0" applyFont="1" applyBorder="1" applyAlignment="1">
      <alignment/>
    </xf>
    <xf numFmtId="0" fontId="44" fillId="0" borderId="53" xfId="0" applyFont="1" applyBorder="1" applyAlignment="1">
      <alignment/>
    </xf>
    <xf numFmtId="0" fontId="49" fillId="0" borderId="28" xfId="0" applyFont="1" applyFill="1" applyBorder="1" applyAlignment="1">
      <alignment/>
    </xf>
    <xf numFmtId="1" fontId="49" fillId="0" borderId="51" xfId="0" applyNumberFormat="1" applyFont="1" applyFill="1" applyBorder="1" applyAlignment="1">
      <alignment horizontal="center"/>
    </xf>
    <xf numFmtId="1" fontId="49" fillId="0" borderId="14" xfId="0" applyNumberFormat="1" applyFont="1" applyFill="1" applyBorder="1" applyAlignment="1">
      <alignment horizontal="center"/>
    </xf>
    <xf numFmtId="1" fontId="49" fillId="0" borderId="15" xfId="0" applyNumberFormat="1" applyFont="1" applyFill="1" applyBorder="1" applyAlignment="1">
      <alignment horizontal="center"/>
    </xf>
    <xf numFmtId="0" fontId="49" fillId="0" borderId="29" xfId="0" applyFont="1" applyFill="1" applyBorder="1" applyAlignment="1">
      <alignment horizontal="left"/>
    </xf>
    <xf numFmtId="0" fontId="49" fillId="0" borderId="52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49" fillId="0" borderId="29" xfId="0" applyFont="1" applyFill="1" applyBorder="1" applyAlignment="1">
      <alignment/>
    </xf>
    <xf numFmtId="1" fontId="49" fillId="0" borderId="52" xfId="0" applyNumberFormat="1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1" fontId="49" fillId="0" borderId="30" xfId="0" applyNumberFormat="1" applyFont="1" applyFill="1" applyBorder="1" applyAlignment="1">
      <alignment/>
    </xf>
    <xf numFmtId="1" fontId="49" fillId="0" borderId="53" xfId="0" applyNumberFormat="1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9" fillId="0" borderId="21" xfId="0" applyNumberFormat="1" applyFont="1" applyFill="1" applyBorder="1" applyAlignment="1">
      <alignment horizontal="center"/>
    </xf>
    <xf numFmtId="1" fontId="50" fillId="0" borderId="18" xfId="0" applyNumberFormat="1" applyFont="1" applyFill="1" applyBorder="1" applyAlignment="1">
      <alignment horizontal="center"/>
    </xf>
    <xf numFmtId="1" fontId="49" fillId="0" borderId="18" xfId="0" applyNumberFormat="1" applyFont="1" applyFill="1" applyBorder="1" applyAlignment="1">
      <alignment horizontal="center"/>
    </xf>
    <xf numFmtId="0" fontId="49" fillId="0" borderId="30" xfId="0" applyFont="1" applyBorder="1" applyAlignment="1">
      <alignment/>
    </xf>
    <xf numFmtId="1" fontId="49" fillId="0" borderId="53" xfId="0" applyNumberFormat="1" applyFont="1" applyBorder="1" applyAlignment="1">
      <alignment horizontal="center"/>
    </xf>
    <xf numFmtId="1" fontId="49" fillId="0" borderId="20" xfId="0" applyNumberFormat="1" applyFont="1" applyBorder="1" applyAlignment="1">
      <alignment horizontal="center"/>
    </xf>
    <xf numFmtId="1" fontId="49" fillId="0" borderId="21" xfId="0" applyNumberFormat="1" applyFont="1" applyBorder="1" applyAlignment="1">
      <alignment horizontal="center"/>
    </xf>
    <xf numFmtId="0" fontId="49" fillId="2" borderId="29" xfId="0" applyFont="1" applyFill="1" applyBorder="1" applyAlignment="1">
      <alignment/>
    </xf>
    <xf numFmtId="1" fontId="49" fillId="2" borderId="52" xfId="0" applyNumberFormat="1" applyFont="1" applyFill="1" applyBorder="1" applyAlignment="1">
      <alignment horizontal="center"/>
    </xf>
    <xf numFmtId="1" fontId="49" fillId="2" borderId="17" xfId="0" applyNumberFormat="1" applyFont="1" applyFill="1" applyBorder="1" applyAlignment="1">
      <alignment horizontal="center"/>
    </xf>
    <xf numFmtId="1" fontId="49" fillId="2" borderId="18" xfId="0" applyNumberFormat="1" applyFont="1" applyFill="1" applyBorder="1" applyAlignment="1">
      <alignment horizontal="center"/>
    </xf>
    <xf numFmtId="49" fontId="44" fillId="33" borderId="19" xfId="0" applyNumberFormat="1" applyFont="1" applyFill="1" applyBorder="1" applyAlignment="1">
      <alignment horizontal="center"/>
    </xf>
    <xf numFmtId="1" fontId="51" fillId="0" borderId="18" xfId="0" applyNumberFormat="1" applyFont="1" applyFill="1" applyBorder="1" applyAlignment="1">
      <alignment horizontal="center"/>
    </xf>
    <xf numFmtId="0" fontId="44" fillId="0" borderId="47" xfId="0" applyFont="1" applyBorder="1" applyAlignment="1">
      <alignment/>
    </xf>
    <xf numFmtId="16" fontId="44" fillId="0" borderId="47" xfId="0" applyNumberFormat="1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21" xfId="0" applyFont="1" applyBorder="1" applyAlignment="1">
      <alignment/>
    </xf>
    <xf numFmtId="1" fontId="46" fillId="0" borderId="14" xfId="0" applyNumberFormat="1" applyFont="1" applyBorder="1" applyAlignment="1">
      <alignment horizontal="center"/>
    </xf>
    <xf numFmtId="1" fontId="46" fillId="0" borderId="17" xfId="0" applyNumberFormat="1" applyFont="1" applyBorder="1" applyAlignment="1">
      <alignment horizontal="center"/>
    </xf>
    <xf numFmtId="1" fontId="46" fillId="0" borderId="20" xfId="0" applyNumberFormat="1" applyFont="1" applyBorder="1" applyAlignment="1">
      <alignment horizontal="center"/>
    </xf>
    <xf numFmtId="1" fontId="46" fillId="0" borderId="35" xfId="0" applyNumberFormat="1" applyFont="1" applyBorder="1" applyAlignment="1">
      <alignment horizontal="center"/>
    </xf>
    <xf numFmtId="1" fontId="46" fillId="0" borderId="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0" fontId="49" fillId="0" borderId="31" xfId="0" applyFont="1" applyBorder="1" applyAlignment="1">
      <alignment/>
    </xf>
    <xf numFmtId="0" fontId="50" fillId="0" borderId="56" xfId="0" applyFont="1" applyBorder="1" applyAlignment="1">
      <alignment/>
    </xf>
    <xf numFmtId="49" fontId="50" fillId="0" borderId="56" xfId="0" applyNumberFormat="1" applyFont="1" applyBorder="1" applyAlignment="1">
      <alignment horizontal="center"/>
    </xf>
    <xf numFmtId="49" fontId="50" fillId="0" borderId="32" xfId="0" applyNumberFormat="1" applyFont="1" applyBorder="1" applyAlignment="1">
      <alignment horizontal="center"/>
    </xf>
    <xf numFmtId="0" fontId="49" fillId="0" borderId="16" xfId="0" applyFont="1" applyBorder="1" applyAlignment="1">
      <alignment/>
    </xf>
    <xf numFmtId="0" fontId="50" fillId="0" borderId="17" xfId="0" applyFont="1" applyBorder="1" applyAlignment="1">
      <alignment/>
    </xf>
    <xf numFmtId="49" fontId="50" fillId="0" borderId="17" xfId="0" applyNumberFormat="1" applyFont="1" applyBorder="1" applyAlignment="1">
      <alignment horizontal="center"/>
    </xf>
    <xf numFmtId="49" fontId="50" fillId="0" borderId="18" xfId="0" applyNumberFormat="1" applyFont="1" applyBorder="1" applyAlignment="1">
      <alignment horizontal="center"/>
    </xf>
    <xf numFmtId="0" fontId="50" fillId="0" borderId="16" xfId="0" applyFont="1" applyBorder="1" applyAlignment="1">
      <alignment/>
    </xf>
    <xf numFmtId="0" fontId="49" fillId="0" borderId="29" xfId="0" applyFont="1" applyBorder="1" applyAlignment="1">
      <alignment/>
    </xf>
    <xf numFmtId="1" fontId="49" fillId="0" borderId="16" xfId="0" applyNumberFormat="1" applyFont="1" applyBorder="1" applyAlignment="1">
      <alignment horizontal="center"/>
    </xf>
    <xf numFmtId="1" fontId="49" fillId="0" borderId="17" xfId="0" applyNumberFormat="1" applyFont="1" applyBorder="1" applyAlignment="1">
      <alignment horizontal="center"/>
    </xf>
    <xf numFmtId="1" fontId="49" fillId="0" borderId="18" xfId="0" applyNumberFormat="1" applyFont="1" applyBorder="1" applyAlignment="1">
      <alignment horizontal="center"/>
    </xf>
    <xf numFmtId="0" fontId="49" fillId="0" borderId="28" xfId="0" applyFont="1" applyBorder="1" applyAlignment="1">
      <alignment/>
    </xf>
    <xf numFmtId="49" fontId="50" fillId="34" borderId="48" xfId="0" applyNumberFormat="1" applyFont="1" applyFill="1" applyBorder="1" applyAlignment="1">
      <alignment horizontal="center"/>
    </xf>
    <xf numFmtId="0" fontId="49" fillId="0" borderId="57" xfId="0" applyFont="1" applyBorder="1" applyAlignment="1">
      <alignment horizontal="center"/>
    </xf>
    <xf numFmtId="0" fontId="49" fillId="0" borderId="58" xfId="0" applyFont="1" applyBorder="1" applyAlignment="1">
      <alignment horizontal="center"/>
    </xf>
    <xf numFmtId="0" fontId="49" fillId="0" borderId="59" xfId="0" applyFont="1" applyBorder="1" applyAlignment="1">
      <alignment horizontal="center"/>
    </xf>
    <xf numFmtId="49" fontId="49" fillId="0" borderId="14" xfId="0" applyNumberFormat="1" applyFont="1" applyBorder="1" applyAlignment="1">
      <alignment horizontal="center"/>
    </xf>
    <xf numFmtId="49" fontId="49" fillId="0" borderId="15" xfId="0" applyNumberFormat="1" applyFont="1" applyBorder="1" applyAlignment="1">
      <alignment horizontal="center"/>
    </xf>
    <xf numFmtId="49" fontId="49" fillId="0" borderId="16" xfId="0" applyNumberFormat="1" applyFont="1" applyBorder="1" applyAlignment="1">
      <alignment horizontal="center"/>
    </xf>
    <xf numFmtId="49" fontId="49" fillId="0" borderId="19" xfId="0" applyNumberFormat="1" applyFont="1" applyBorder="1" applyAlignment="1">
      <alignment horizontal="center"/>
    </xf>
    <xf numFmtId="49" fontId="44" fillId="9" borderId="15" xfId="0" applyNumberFormat="1" applyFont="1" applyFill="1" applyBorder="1" applyAlignment="1">
      <alignment horizontal="center"/>
    </xf>
    <xf numFmtId="49" fontId="44" fillId="9" borderId="16" xfId="0" applyNumberFormat="1" applyFont="1" applyFill="1" applyBorder="1" applyAlignment="1">
      <alignment horizontal="center"/>
    </xf>
    <xf numFmtId="49" fontId="44" fillId="9" borderId="48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18">
      <selection activeCell="P52" sqref="P52"/>
    </sheetView>
  </sheetViews>
  <sheetFormatPr defaultColWidth="9.140625" defaultRowHeight="15"/>
  <cols>
    <col min="1" max="1" width="14.57421875" style="2" bestFit="1" customWidth="1"/>
    <col min="2" max="3" width="3.57421875" style="2" bestFit="1" customWidth="1"/>
    <col min="4" max="4" width="3.140625" style="2" bestFit="1" customWidth="1"/>
    <col min="5" max="5" width="3.57421875" style="2" bestFit="1" customWidth="1"/>
    <col min="6" max="6" width="3.140625" style="2" bestFit="1" customWidth="1"/>
    <col min="7" max="7" width="3.57421875" style="2" bestFit="1" customWidth="1"/>
    <col min="8" max="8" width="3.140625" style="2" bestFit="1" customWidth="1"/>
    <col min="9" max="10" width="3.57421875" style="2" bestFit="1" customWidth="1"/>
    <col min="11" max="11" width="3.8515625" style="2" customWidth="1"/>
    <col min="12" max="12" width="4.421875" style="2" bestFit="1" customWidth="1"/>
    <col min="13" max="16" width="9.140625" style="2" customWidth="1"/>
    <col min="17" max="17" width="3.140625" style="2" customWidth="1"/>
    <col min="18" max="18" width="6.57421875" style="2" bestFit="1" customWidth="1"/>
    <col min="19" max="19" width="16.28125" style="2" bestFit="1" customWidth="1"/>
    <col min="20" max="16384" width="9.140625" style="2" customWidth="1"/>
  </cols>
  <sheetData>
    <row r="1" ht="12" thickBot="1">
      <c r="A1" s="2" t="s">
        <v>2</v>
      </c>
    </row>
    <row r="2" spans="1:20" ht="12.75" thickBot="1" thickTop="1">
      <c r="A2" s="5" t="s">
        <v>0</v>
      </c>
      <c r="B2" s="188" t="s">
        <v>16</v>
      </c>
      <c r="C2" s="17" t="s">
        <v>20</v>
      </c>
      <c r="D2" s="17" t="s">
        <v>20</v>
      </c>
      <c r="E2" s="17" t="s">
        <v>20</v>
      </c>
      <c r="F2" s="17" t="s">
        <v>24</v>
      </c>
      <c r="G2" s="17" t="s">
        <v>23</v>
      </c>
      <c r="H2" s="17" t="s">
        <v>18</v>
      </c>
      <c r="I2" s="17" t="s">
        <v>26</v>
      </c>
      <c r="J2" s="17" t="s">
        <v>19</v>
      </c>
      <c r="K2" s="17" t="s">
        <v>28</v>
      </c>
      <c r="L2" s="18" t="s">
        <v>30</v>
      </c>
      <c r="R2" s="44" t="s">
        <v>69</v>
      </c>
      <c r="S2" s="45"/>
      <c r="T2" s="46"/>
    </row>
    <row r="3" spans="1:20" ht="12" thickTop="1">
      <c r="A3" s="6" t="s">
        <v>1</v>
      </c>
      <c r="B3" s="189" t="s">
        <v>17</v>
      </c>
      <c r="C3" s="19" t="s">
        <v>21</v>
      </c>
      <c r="D3" s="19" t="s">
        <v>22</v>
      </c>
      <c r="E3" s="19" t="s">
        <v>19</v>
      </c>
      <c r="F3" s="19" t="s">
        <v>22</v>
      </c>
      <c r="G3" s="19" t="s">
        <v>26</v>
      </c>
      <c r="H3" s="19" t="s">
        <v>27</v>
      </c>
      <c r="I3" s="19" t="s">
        <v>27</v>
      </c>
      <c r="J3" s="19" t="s">
        <v>29</v>
      </c>
      <c r="K3" s="19" t="s">
        <v>22</v>
      </c>
      <c r="L3" s="20" t="s">
        <v>17</v>
      </c>
      <c r="R3" s="54" t="s">
        <v>70</v>
      </c>
      <c r="S3" s="55" t="s">
        <v>71</v>
      </c>
      <c r="T3" s="56"/>
    </row>
    <row r="4" spans="1:20" ht="11.25">
      <c r="A4" s="6" t="s">
        <v>4</v>
      </c>
      <c r="B4" s="189" t="s">
        <v>18</v>
      </c>
      <c r="C4" s="19" t="s">
        <v>16</v>
      </c>
      <c r="D4" s="19" t="s">
        <v>18</v>
      </c>
      <c r="E4" s="19" t="s">
        <v>22</v>
      </c>
      <c r="F4" s="19" t="s">
        <v>25</v>
      </c>
      <c r="G4" s="19" t="s">
        <v>27</v>
      </c>
      <c r="H4" s="19" t="s">
        <v>27</v>
      </c>
      <c r="I4" s="19" t="s">
        <v>28</v>
      </c>
      <c r="J4" s="19" t="s">
        <v>22</v>
      </c>
      <c r="K4" s="19" t="s">
        <v>24</v>
      </c>
      <c r="L4" s="20" t="s">
        <v>31</v>
      </c>
      <c r="R4" s="47" t="s">
        <v>72</v>
      </c>
      <c r="S4" s="48" t="s">
        <v>73</v>
      </c>
      <c r="T4" s="49"/>
    </row>
    <row r="5" spans="1:20" ht="12" thickBot="1">
      <c r="A5" s="7" t="s">
        <v>3</v>
      </c>
      <c r="B5" s="190" t="s">
        <v>19</v>
      </c>
      <c r="C5" s="21"/>
      <c r="D5" s="21" t="s">
        <v>23</v>
      </c>
      <c r="E5" s="21"/>
      <c r="F5" s="21" t="s">
        <v>20</v>
      </c>
      <c r="G5" s="21" t="s">
        <v>18</v>
      </c>
      <c r="H5" s="21" t="s">
        <v>16</v>
      </c>
      <c r="I5" s="21" t="s">
        <v>27</v>
      </c>
      <c r="J5" s="21" t="s">
        <v>22</v>
      </c>
      <c r="K5" s="21" t="s">
        <v>17</v>
      </c>
      <c r="L5" s="22" t="s">
        <v>17</v>
      </c>
      <c r="R5" s="47" t="s">
        <v>72</v>
      </c>
      <c r="S5" s="48" t="s">
        <v>74</v>
      </c>
      <c r="T5" s="49"/>
    </row>
    <row r="6" spans="1:20" ht="12.75" thickBot="1" thickTop="1">
      <c r="A6" s="186" t="s">
        <v>5</v>
      </c>
      <c r="B6" s="187"/>
      <c r="C6" s="191" t="s">
        <v>32</v>
      </c>
      <c r="D6" s="191" t="s">
        <v>32</v>
      </c>
      <c r="E6" s="191" t="s">
        <v>33</v>
      </c>
      <c r="F6" s="191" t="s">
        <v>34</v>
      </c>
      <c r="G6" s="191" t="s">
        <v>35</v>
      </c>
      <c r="H6" s="191" t="s">
        <v>36</v>
      </c>
      <c r="I6" s="191" t="s">
        <v>37</v>
      </c>
      <c r="J6" s="191" t="s">
        <v>36</v>
      </c>
      <c r="K6" s="191" t="s">
        <v>38</v>
      </c>
      <c r="L6" s="192" t="s">
        <v>39</v>
      </c>
      <c r="M6" s="32" t="s">
        <v>56</v>
      </c>
      <c r="N6" s="33" t="s">
        <v>57</v>
      </c>
      <c r="R6" s="47" t="s">
        <v>75</v>
      </c>
      <c r="S6" s="48" t="s">
        <v>76</v>
      </c>
      <c r="T6" s="49"/>
    </row>
    <row r="7" spans="1:20" ht="12" thickTop="1">
      <c r="A7" s="24" t="s">
        <v>6</v>
      </c>
      <c r="B7" s="193" t="s">
        <v>40</v>
      </c>
      <c r="C7" s="11"/>
      <c r="D7" s="12"/>
      <c r="E7" s="12"/>
      <c r="F7" s="12"/>
      <c r="G7" s="12"/>
      <c r="H7" s="12"/>
      <c r="I7" s="12"/>
      <c r="J7" s="12"/>
      <c r="K7" s="12"/>
      <c r="L7" s="13"/>
      <c r="M7" s="30" t="s">
        <v>58</v>
      </c>
      <c r="N7" s="31" t="s">
        <v>46</v>
      </c>
      <c r="R7" s="47"/>
      <c r="S7" s="48" t="s">
        <v>77</v>
      </c>
      <c r="T7" s="49"/>
    </row>
    <row r="8" spans="1:20" ht="11.25">
      <c r="A8" s="24" t="s">
        <v>7</v>
      </c>
      <c r="B8" s="193" t="s">
        <v>37</v>
      </c>
      <c r="C8" s="12"/>
      <c r="D8" s="11"/>
      <c r="E8" s="12"/>
      <c r="F8" s="12"/>
      <c r="G8" s="12"/>
      <c r="H8" s="12"/>
      <c r="I8" s="12"/>
      <c r="J8" s="12"/>
      <c r="K8" s="12"/>
      <c r="L8" s="13"/>
      <c r="M8" s="26" t="s">
        <v>59</v>
      </c>
      <c r="N8" s="27" t="s">
        <v>47</v>
      </c>
      <c r="R8" s="47"/>
      <c r="S8" s="48" t="s">
        <v>78</v>
      </c>
      <c r="T8" s="49"/>
    </row>
    <row r="9" spans="1:20" ht="11.25">
      <c r="A9" s="24" t="s">
        <v>8</v>
      </c>
      <c r="B9" s="193" t="s">
        <v>41</v>
      </c>
      <c r="C9" s="12"/>
      <c r="D9" s="12"/>
      <c r="E9" s="11"/>
      <c r="F9" s="12"/>
      <c r="G9" s="12"/>
      <c r="H9" s="12"/>
      <c r="I9" s="12"/>
      <c r="J9" s="12"/>
      <c r="K9" s="12"/>
      <c r="L9" s="13"/>
      <c r="M9" s="26" t="s">
        <v>60</v>
      </c>
      <c r="N9" s="27" t="s">
        <v>48</v>
      </c>
      <c r="R9" s="47"/>
      <c r="S9" s="48" t="s">
        <v>79</v>
      </c>
      <c r="T9" s="49"/>
    </row>
    <row r="10" spans="1:20" ht="11.25">
      <c r="A10" s="24" t="s">
        <v>9</v>
      </c>
      <c r="B10" s="193" t="s">
        <v>42</v>
      </c>
      <c r="C10" s="12"/>
      <c r="D10" s="12"/>
      <c r="E10" s="12"/>
      <c r="F10" s="11"/>
      <c r="G10" s="12"/>
      <c r="H10" s="12"/>
      <c r="I10" s="12"/>
      <c r="J10" s="12"/>
      <c r="K10" s="12"/>
      <c r="L10" s="13"/>
      <c r="M10" s="26" t="s">
        <v>61</v>
      </c>
      <c r="N10" s="27" t="s">
        <v>49</v>
      </c>
      <c r="R10" s="47"/>
      <c r="S10" s="48" t="s">
        <v>80</v>
      </c>
      <c r="T10" s="49"/>
    </row>
    <row r="11" spans="1:20" ht="11.25">
      <c r="A11" s="24" t="s">
        <v>10</v>
      </c>
      <c r="B11" s="193" t="s">
        <v>43</v>
      </c>
      <c r="C11" s="12"/>
      <c r="D11" s="12"/>
      <c r="E11" s="12"/>
      <c r="F11" s="12"/>
      <c r="G11" s="11"/>
      <c r="H11" s="12"/>
      <c r="I11" s="12"/>
      <c r="J11" s="12"/>
      <c r="K11" s="12"/>
      <c r="L11" s="13"/>
      <c r="M11" s="26" t="s">
        <v>62</v>
      </c>
      <c r="N11" s="27" t="s">
        <v>50</v>
      </c>
      <c r="R11" s="47"/>
      <c r="S11" s="48" t="s">
        <v>81</v>
      </c>
      <c r="T11" s="49"/>
    </row>
    <row r="12" spans="1:20" ht="11.25">
      <c r="A12" s="24" t="s">
        <v>11</v>
      </c>
      <c r="B12" s="193" t="s">
        <v>44</v>
      </c>
      <c r="C12" s="12"/>
      <c r="D12" s="12"/>
      <c r="E12" s="12"/>
      <c r="F12" s="12"/>
      <c r="G12" s="12"/>
      <c r="H12" s="11"/>
      <c r="I12" s="12"/>
      <c r="J12" s="12"/>
      <c r="K12" s="12"/>
      <c r="L12" s="13"/>
      <c r="M12" s="26" t="s">
        <v>63</v>
      </c>
      <c r="N12" s="27" t="s">
        <v>51</v>
      </c>
      <c r="R12" s="47"/>
      <c r="S12" s="48" t="s">
        <v>82</v>
      </c>
      <c r="T12" s="49"/>
    </row>
    <row r="13" spans="1:20" ht="11.25">
      <c r="A13" s="24" t="s">
        <v>12</v>
      </c>
      <c r="B13" s="193" t="s">
        <v>36</v>
      </c>
      <c r="C13" s="12"/>
      <c r="D13" s="12"/>
      <c r="E13" s="12"/>
      <c r="F13" s="12"/>
      <c r="G13" s="12"/>
      <c r="H13" s="12"/>
      <c r="I13" s="11"/>
      <c r="J13" s="12"/>
      <c r="K13" s="12"/>
      <c r="L13" s="13"/>
      <c r="M13" s="26" t="s">
        <v>64</v>
      </c>
      <c r="N13" s="27" t="s">
        <v>52</v>
      </c>
      <c r="R13" s="47"/>
      <c r="S13" s="48" t="s">
        <v>83</v>
      </c>
      <c r="T13" s="49"/>
    </row>
    <row r="14" spans="1:20" ht="11.25">
      <c r="A14" s="24" t="s">
        <v>13</v>
      </c>
      <c r="B14" s="193" t="s">
        <v>39</v>
      </c>
      <c r="C14" s="12"/>
      <c r="D14" s="12"/>
      <c r="E14" s="12"/>
      <c r="F14" s="12"/>
      <c r="G14" s="12"/>
      <c r="H14" s="12"/>
      <c r="I14" s="12"/>
      <c r="J14" s="11"/>
      <c r="K14" s="12"/>
      <c r="L14" s="13"/>
      <c r="M14" s="26" t="s">
        <v>65</v>
      </c>
      <c r="N14" s="27" t="s">
        <v>53</v>
      </c>
      <c r="R14" s="47"/>
      <c r="S14" s="48" t="s">
        <v>84</v>
      </c>
      <c r="T14" s="49"/>
    </row>
    <row r="15" spans="1:20" ht="11.25">
      <c r="A15" s="24" t="s">
        <v>14</v>
      </c>
      <c r="B15" s="193" t="s">
        <v>45</v>
      </c>
      <c r="C15" s="12"/>
      <c r="D15" s="12"/>
      <c r="E15" s="12"/>
      <c r="F15" s="12"/>
      <c r="G15" s="12"/>
      <c r="H15" s="12"/>
      <c r="I15" s="12"/>
      <c r="J15" s="12"/>
      <c r="K15" s="11"/>
      <c r="L15" s="13"/>
      <c r="M15" s="26" t="s">
        <v>66</v>
      </c>
      <c r="N15" s="27" t="s">
        <v>54</v>
      </c>
      <c r="R15" s="47"/>
      <c r="S15" s="48" t="s">
        <v>85</v>
      </c>
      <c r="T15" s="49"/>
    </row>
    <row r="16" spans="1:20" ht="12" thickBot="1">
      <c r="A16" s="25" t="s">
        <v>15</v>
      </c>
      <c r="B16" s="194" t="s">
        <v>36</v>
      </c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28" t="s">
        <v>67</v>
      </c>
      <c r="N16" s="29" t="s">
        <v>55</v>
      </c>
      <c r="R16" s="47"/>
      <c r="S16" s="48" t="s">
        <v>86</v>
      </c>
      <c r="T16" s="49"/>
    </row>
    <row r="17" spans="18:20" ht="12.75" thickBot="1" thickTop="1">
      <c r="R17" s="47"/>
      <c r="S17" s="48" t="s">
        <v>87</v>
      </c>
      <c r="T17" s="49"/>
    </row>
    <row r="18" spans="1:20" ht="12.75" thickBot="1" thickTop="1">
      <c r="A18" s="69" t="s">
        <v>68</v>
      </c>
      <c r="B18" s="42"/>
      <c r="C18" s="42"/>
      <c r="D18" s="42"/>
      <c r="E18" s="42"/>
      <c r="F18" s="42"/>
      <c r="G18" s="42"/>
      <c r="H18" s="42"/>
      <c r="I18" s="42"/>
      <c r="J18" s="43"/>
      <c r="M18" s="44" t="s">
        <v>102</v>
      </c>
      <c r="N18" s="45"/>
      <c r="O18" s="45"/>
      <c r="P18" s="46"/>
      <c r="R18" s="50"/>
      <c r="S18" s="48" t="s">
        <v>88</v>
      </c>
      <c r="T18" s="49"/>
    </row>
    <row r="19" spans="1:20" ht="12" thickTop="1">
      <c r="A19" s="23" t="s">
        <v>8</v>
      </c>
      <c r="B19" s="60">
        <v>20</v>
      </c>
      <c r="C19" s="61">
        <v>17</v>
      </c>
      <c r="D19" s="61">
        <v>2</v>
      </c>
      <c r="E19" s="61">
        <v>1</v>
      </c>
      <c r="F19" s="61"/>
      <c r="G19" s="166">
        <v>36</v>
      </c>
      <c r="H19" s="61"/>
      <c r="I19" s="61">
        <v>65</v>
      </c>
      <c r="J19" s="62">
        <v>20</v>
      </c>
      <c r="K19" s="34"/>
      <c r="L19" s="34"/>
      <c r="M19" s="173" t="s">
        <v>5</v>
      </c>
      <c r="N19" s="174" t="s">
        <v>103</v>
      </c>
      <c r="O19" s="175" t="s">
        <v>40</v>
      </c>
      <c r="P19" s="176" t="s">
        <v>104</v>
      </c>
      <c r="R19" s="50"/>
      <c r="S19" s="48" t="s">
        <v>89</v>
      </c>
      <c r="T19" s="49"/>
    </row>
    <row r="20" spans="1:20" ht="11.25">
      <c r="A20" s="24" t="s">
        <v>11</v>
      </c>
      <c r="B20" s="63">
        <v>20</v>
      </c>
      <c r="C20" s="64">
        <v>10</v>
      </c>
      <c r="D20" s="64">
        <v>2</v>
      </c>
      <c r="E20" s="64">
        <v>8</v>
      </c>
      <c r="F20" s="64"/>
      <c r="G20" s="167">
        <v>22</v>
      </c>
      <c r="H20" s="64"/>
      <c r="I20" s="64">
        <v>52</v>
      </c>
      <c r="J20" s="65">
        <v>42</v>
      </c>
      <c r="K20" s="34"/>
      <c r="L20" s="34"/>
      <c r="M20" s="35" t="s">
        <v>103</v>
      </c>
      <c r="N20" s="41" t="s">
        <v>5</v>
      </c>
      <c r="O20" s="12" t="s">
        <v>108</v>
      </c>
      <c r="P20" s="13" t="s">
        <v>107</v>
      </c>
      <c r="R20" s="50"/>
      <c r="S20" s="48" t="s">
        <v>90</v>
      </c>
      <c r="T20" s="49"/>
    </row>
    <row r="21" spans="1:21" ht="11.25">
      <c r="A21" s="24" t="s">
        <v>12</v>
      </c>
      <c r="B21" s="63">
        <v>20</v>
      </c>
      <c r="C21" s="64">
        <v>9</v>
      </c>
      <c r="D21" s="64">
        <v>3</v>
      </c>
      <c r="E21" s="64">
        <v>8</v>
      </c>
      <c r="F21" s="64"/>
      <c r="G21" s="167">
        <v>21</v>
      </c>
      <c r="H21" s="64"/>
      <c r="I21" s="64">
        <v>44</v>
      </c>
      <c r="J21" s="65">
        <v>40</v>
      </c>
      <c r="K21" s="34"/>
      <c r="L21" s="34"/>
      <c r="M21" s="177" t="s">
        <v>5</v>
      </c>
      <c r="N21" s="178" t="s">
        <v>106</v>
      </c>
      <c r="O21" s="179" t="s">
        <v>43</v>
      </c>
      <c r="P21" s="180" t="s">
        <v>105</v>
      </c>
      <c r="R21" s="50"/>
      <c r="S21" s="48" t="s">
        <v>91</v>
      </c>
      <c r="T21" s="49" t="s">
        <v>101</v>
      </c>
      <c r="U21" s="2" t="s">
        <v>325</v>
      </c>
    </row>
    <row r="22" spans="1:20" ht="11.25">
      <c r="A22" s="24" t="s">
        <v>6</v>
      </c>
      <c r="B22" s="63">
        <v>20</v>
      </c>
      <c r="C22" s="64">
        <v>9</v>
      </c>
      <c r="D22" s="64">
        <v>1</v>
      </c>
      <c r="E22" s="64">
        <v>10</v>
      </c>
      <c r="F22" s="64"/>
      <c r="G22" s="167">
        <v>21</v>
      </c>
      <c r="H22" s="64"/>
      <c r="I22" s="64">
        <v>36</v>
      </c>
      <c r="J22" s="65">
        <v>36</v>
      </c>
      <c r="K22" s="34"/>
      <c r="L22" s="34"/>
      <c r="M22" s="181" t="s">
        <v>106</v>
      </c>
      <c r="N22" s="178" t="s">
        <v>5</v>
      </c>
      <c r="O22" s="179" t="s">
        <v>35</v>
      </c>
      <c r="P22" s="180" t="s">
        <v>109</v>
      </c>
      <c r="R22" s="50"/>
      <c r="S22" s="48" t="s">
        <v>92</v>
      </c>
      <c r="T22" s="49" t="s">
        <v>99</v>
      </c>
    </row>
    <row r="23" spans="1:20" ht="11.25">
      <c r="A23" s="24" t="s">
        <v>9</v>
      </c>
      <c r="B23" s="63">
        <v>20</v>
      </c>
      <c r="C23" s="64">
        <v>10</v>
      </c>
      <c r="D23" s="64">
        <v>1</v>
      </c>
      <c r="E23" s="64">
        <v>9</v>
      </c>
      <c r="F23" s="64"/>
      <c r="G23" s="167">
        <v>21</v>
      </c>
      <c r="H23" s="64"/>
      <c r="I23" s="64">
        <v>39</v>
      </c>
      <c r="J23" s="65">
        <v>51</v>
      </c>
      <c r="K23" s="34"/>
      <c r="L23" s="34"/>
      <c r="M23" s="35" t="s">
        <v>106</v>
      </c>
      <c r="N23" s="36" t="s">
        <v>103</v>
      </c>
      <c r="O23" s="12" t="s">
        <v>108</v>
      </c>
      <c r="P23" s="13" t="s">
        <v>110</v>
      </c>
      <c r="R23" s="47"/>
      <c r="S23" s="48" t="s">
        <v>93</v>
      </c>
      <c r="T23" s="49"/>
    </row>
    <row r="24" spans="1:20" ht="12" thickBot="1">
      <c r="A24" s="24" t="s">
        <v>15</v>
      </c>
      <c r="B24" s="63">
        <v>20</v>
      </c>
      <c r="C24" s="64">
        <v>9</v>
      </c>
      <c r="D24" s="64">
        <v>3</v>
      </c>
      <c r="E24" s="64">
        <v>8</v>
      </c>
      <c r="F24" s="64"/>
      <c r="G24" s="167">
        <v>19</v>
      </c>
      <c r="H24" s="64"/>
      <c r="I24" s="64">
        <v>49</v>
      </c>
      <c r="J24" s="65">
        <v>42</v>
      </c>
      <c r="K24" s="34"/>
      <c r="L24" s="34"/>
      <c r="M24" s="37" t="s">
        <v>103</v>
      </c>
      <c r="N24" s="38" t="s">
        <v>106</v>
      </c>
      <c r="O24" s="15" t="s">
        <v>45</v>
      </c>
      <c r="P24" s="39" t="s">
        <v>111</v>
      </c>
      <c r="R24" s="47"/>
      <c r="S24" s="48" t="s">
        <v>94</v>
      </c>
      <c r="T24" s="49"/>
    </row>
    <row r="25" spans="1:20" ht="12" thickTop="1">
      <c r="A25" s="24" t="s">
        <v>10</v>
      </c>
      <c r="B25" s="63">
        <v>20</v>
      </c>
      <c r="C25" s="64">
        <v>8</v>
      </c>
      <c r="D25" s="64">
        <v>3</v>
      </c>
      <c r="E25" s="64">
        <v>9</v>
      </c>
      <c r="F25" s="64"/>
      <c r="G25" s="167">
        <v>19</v>
      </c>
      <c r="H25" s="64"/>
      <c r="I25" s="64">
        <v>44</v>
      </c>
      <c r="J25" s="65">
        <v>43</v>
      </c>
      <c r="K25" s="34"/>
      <c r="L25" s="34"/>
      <c r="M25" s="2" t="s">
        <v>112</v>
      </c>
      <c r="R25" s="47"/>
      <c r="S25" s="48" t="s">
        <v>95</v>
      </c>
      <c r="T25" s="49"/>
    </row>
    <row r="26" spans="1:20" ht="11.25">
      <c r="A26" s="24" t="s">
        <v>7</v>
      </c>
      <c r="B26" s="63">
        <v>20</v>
      </c>
      <c r="C26" s="64">
        <v>6</v>
      </c>
      <c r="D26" s="64">
        <v>5</v>
      </c>
      <c r="E26" s="64">
        <v>9</v>
      </c>
      <c r="F26" s="64"/>
      <c r="G26" s="167">
        <v>17</v>
      </c>
      <c r="H26" s="64"/>
      <c r="I26" s="64">
        <v>38</v>
      </c>
      <c r="J26" s="65">
        <v>37</v>
      </c>
      <c r="K26" s="34"/>
      <c r="L26" s="34"/>
      <c r="R26" s="47"/>
      <c r="S26" s="48" t="s">
        <v>96</v>
      </c>
      <c r="T26" s="49" t="s">
        <v>100</v>
      </c>
    </row>
    <row r="27" spans="1:20" ht="11.25">
      <c r="A27" s="24" t="s">
        <v>14</v>
      </c>
      <c r="B27" s="63">
        <v>20</v>
      </c>
      <c r="C27" s="64">
        <v>7</v>
      </c>
      <c r="D27" s="64">
        <v>2</v>
      </c>
      <c r="E27" s="64">
        <v>11</v>
      </c>
      <c r="F27" s="64"/>
      <c r="G27" s="167">
        <v>16</v>
      </c>
      <c r="H27" s="64"/>
      <c r="I27" s="64">
        <v>31</v>
      </c>
      <c r="J27" s="65">
        <v>53</v>
      </c>
      <c r="K27" s="34"/>
      <c r="L27" s="34"/>
      <c r="R27" s="47"/>
      <c r="S27" s="48" t="s">
        <v>97</v>
      </c>
      <c r="T27" s="49"/>
    </row>
    <row r="28" spans="1:20" ht="12" thickBot="1">
      <c r="A28" s="182" t="s">
        <v>5</v>
      </c>
      <c r="B28" s="183">
        <v>20</v>
      </c>
      <c r="C28" s="184">
        <v>6</v>
      </c>
      <c r="D28" s="184">
        <v>2</v>
      </c>
      <c r="E28" s="184">
        <v>12</v>
      </c>
      <c r="F28" s="184"/>
      <c r="G28" s="184">
        <v>14</v>
      </c>
      <c r="H28" s="184"/>
      <c r="I28" s="184">
        <v>33</v>
      </c>
      <c r="J28" s="185">
        <v>48</v>
      </c>
      <c r="K28" s="34"/>
      <c r="L28" s="34"/>
      <c r="M28" s="3"/>
      <c r="R28" s="51"/>
      <c r="S28" s="52" t="s">
        <v>98</v>
      </c>
      <c r="T28" s="53"/>
    </row>
    <row r="29" spans="1:12" ht="12.75" thickBot="1" thickTop="1">
      <c r="A29" s="25" t="s">
        <v>13</v>
      </c>
      <c r="B29" s="66">
        <v>20</v>
      </c>
      <c r="C29" s="67">
        <v>6</v>
      </c>
      <c r="D29" s="67">
        <v>2</v>
      </c>
      <c r="E29" s="67">
        <v>12</v>
      </c>
      <c r="F29" s="67"/>
      <c r="G29" s="168">
        <v>14</v>
      </c>
      <c r="H29" s="67"/>
      <c r="I29" s="67">
        <v>37</v>
      </c>
      <c r="J29" s="68">
        <v>54</v>
      </c>
      <c r="K29" s="34"/>
      <c r="L29" s="34"/>
    </row>
    <row r="30" ht="12.75" thickBot="1" thickTop="1">
      <c r="M30" s="1"/>
    </row>
    <row r="31" spans="1:13" ht="12.75" thickBot="1" thickTop="1">
      <c r="A31" s="44" t="s">
        <v>113</v>
      </c>
      <c r="B31" s="42"/>
      <c r="C31" s="42"/>
      <c r="D31" s="42"/>
      <c r="E31" s="42"/>
      <c r="F31" s="42"/>
      <c r="G31" s="42"/>
      <c r="H31" s="42"/>
      <c r="I31" s="42"/>
      <c r="J31" s="42"/>
      <c r="K31" s="43"/>
      <c r="M31" s="1"/>
    </row>
    <row r="32" spans="1:13" ht="12" thickTop="1">
      <c r="A32" s="74" t="s">
        <v>114</v>
      </c>
      <c r="B32" s="61">
        <v>20</v>
      </c>
      <c r="C32" s="61">
        <v>6</v>
      </c>
      <c r="D32" s="61">
        <v>2</v>
      </c>
      <c r="E32" s="61">
        <v>12</v>
      </c>
      <c r="F32" s="61"/>
      <c r="G32" s="166">
        <v>14</v>
      </c>
      <c r="H32" s="61"/>
      <c r="I32" s="61">
        <v>33</v>
      </c>
      <c r="J32" s="61">
        <v>48</v>
      </c>
      <c r="K32" s="62">
        <f aca="true" t="shared" si="0" ref="K32:K40">I32-J32</f>
        <v>-15</v>
      </c>
      <c r="M32" s="1"/>
    </row>
    <row r="33" spans="1:13" ht="11.25">
      <c r="A33" s="35" t="s">
        <v>115</v>
      </c>
      <c r="B33" s="64">
        <v>4</v>
      </c>
      <c r="C33" s="64">
        <v>3</v>
      </c>
      <c r="D33" s="64">
        <v>0</v>
      </c>
      <c r="E33" s="64">
        <v>1</v>
      </c>
      <c r="F33" s="64"/>
      <c r="G33" s="167">
        <v>6</v>
      </c>
      <c r="H33" s="64"/>
      <c r="I33" s="64">
        <v>9</v>
      </c>
      <c r="J33" s="64">
        <v>7</v>
      </c>
      <c r="K33" s="65">
        <f t="shared" si="0"/>
        <v>2</v>
      </c>
      <c r="M33" s="1"/>
    </row>
    <row r="34" spans="1:13" ht="11.25">
      <c r="A34" s="35" t="s">
        <v>116</v>
      </c>
      <c r="B34" s="64">
        <v>20</v>
      </c>
      <c r="C34" s="64">
        <v>8</v>
      </c>
      <c r="D34" s="64">
        <v>4</v>
      </c>
      <c r="E34" s="64">
        <v>8</v>
      </c>
      <c r="F34" s="64"/>
      <c r="G34" s="167">
        <v>20</v>
      </c>
      <c r="H34" s="64"/>
      <c r="I34" s="64">
        <v>42</v>
      </c>
      <c r="J34" s="64">
        <v>53</v>
      </c>
      <c r="K34" s="65">
        <f t="shared" si="0"/>
        <v>-11</v>
      </c>
      <c r="M34" s="1"/>
    </row>
    <row r="35" spans="1:13" ht="11.25">
      <c r="A35" s="35" t="s">
        <v>117</v>
      </c>
      <c r="B35" s="64">
        <v>20</v>
      </c>
      <c r="C35" s="64">
        <v>9</v>
      </c>
      <c r="D35" s="64">
        <v>2</v>
      </c>
      <c r="E35" s="64">
        <v>9</v>
      </c>
      <c r="F35" s="64"/>
      <c r="G35" s="167">
        <v>20</v>
      </c>
      <c r="H35" s="64"/>
      <c r="I35" s="64">
        <v>53</v>
      </c>
      <c r="J35" s="64">
        <v>52</v>
      </c>
      <c r="K35" s="65">
        <f t="shared" si="0"/>
        <v>1</v>
      </c>
      <c r="M35" s="1"/>
    </row>
    <row r="36" spans="1:13" ht="11.25">
      <c r="A36" s="35" t="s">
        <v>118</v>
      </c>
      <c r="B36" s="64">
        <v>20</v>
      </c>
      <c r="C36" s="64">
        <v>3</v>
      </c>
      <c r="D36" s="64">
        <v>2</v>
      </c>
      <c r="E36" s="64">
        <v>15</v>
      </c>
      <c r="F36" s="64"/>
      <c r="G36" s="167">
        <v>8</v>
      </c>
      <c r="H36" s="64"/>
      <c r="I36" s="64">
        <v>44</v>
      </c>
      <c r="J36" s="64">
        <v>77</v>
      </c>
      <c r="K36" s="65">
        <f t="shared" si="0"/>
        <v>-33</v>
      </c>
      <c r="M36" s="1"/>
    </row>
    <row r="37" spans="1:13" ht="11.25">
      <c r="A37" s="35" t="s">
        <v>119</v>
      </c>
      <c r="B37" s="64">
        <v>6</v>
      </c>
      <c r="C37" s="64">
        <v>3</v>
      </c>
      <c r="D37" s="64">
        <v>0</v>
      </c>
      <c r="E37" s="64">
        <v>3</v>
      </c>
      <c r="F37" s="64"/>
      <c r="G37" s="167">
        <v>6</v>
      </c>
      <c r="H37" s="64"/>
      <c r="I37" s="64">
        <v>11</v>
      </c>
      <c r="J37" s="64">
        <v>16</v>
      </c>
      <c r="K37" s="65">
        <f t="shared" si="0"/>
        <v>-5</v>
      </c>
      <c r="L37" s="2" t="s">
        <v>120</v>
      </c>
      <c r="M37" s="1"/>
    </row>
    <row r="38" spans="1:13" ht="11.25">
      <c r="A38" s="35" t="s">
        <v>326</v>
      </c>
      <c r="B38" s="64">
        <v>18</v>
      </c>
      <c r="C38" s="64">
        <v>16</v>
      </c>
      <c r="D38" s="64">
        <v>0</v>
      </c>
      <c r="E38" s="64">
        <v>2</v>
      </c>
      <c r="F38" s="64"/>
      <c r="G38" s="167">
        <v>32</v>
      </c>
      <c r="H38" s="64"/>
      <c r="I38" s="64">
        <v>73</v>
      </c>
      <c r="J38" s="64">
        <v>18</v>
      </c>
      <c r="K38" s="65">
        <f t="shared" si="0"/>
        <v>55</v>
      </c>
      <c r="M38" s="1"/>
    </row>
    <row r="39" spans="1:13" ht="11.25">
      <c r="A39" s="35" t="s">
        <v>121</v>
      </c>
      <c r="B39" s="64">
        <v>5</v>
      </c>
      <c r="C39" s="64">
        <v>2</v>
      </c>
      <c r="D39" s="64">
        <v>0</v>
      </c>
      <c r="E39" s="64">
        <v>3</v>
      </c>
      <c r="F39" s="64"/>
      <c r="G39" s="167">
        <v>4</v>
      </c>
      <c r="H39" s="64"/>
      <c r="I39" s="64">
        <v>19</v>
      </c>
      <c r="J39" s="64">
        <v>36</v>
      </c>
      <c r="K39" s="65">
        <f t="shared" si="0"/>
        <v>-17</v>
      </c>
      <c r="L39" s="2" t="s">
        <v>122</v>
      </c>
      <c r="M39" s="1"/>
    </row>
    <row r="40" spans="1:13" ht="11.25">
      <c r="A40" s="35" t="s">
        <v>123</v>
      </c>
      <c r="B40" s="64">
        <v>18</v>
      </c>
      <c r="C40" s="64">
        <v>6</v>
      </c>
      <c r="D40" s="64">
        <v>6</v>
      </c>
      <c r="E40" s="64">
        <v>6</v>
      </c>
      <c r="F40" s="64"/>
      <c r="G40" s="167" t="s">
        <v>124</v>
      </c>
      <c r="H40" s="64"/>
      <c r="I40" s="64">
        <v>31</v>
      </c>
      <c r="J40" s="64">
        <v>33</v>
      </c>
      <c r="K40" s="65">
        <f t="shared" si="0"/>
        <v>-2</v>
      </c>
      <c r="L40" s="2" t="s">
        <v>125</v>
      </c>
      <c r="M40" s="1"/>
    </row>
    <row r="41" spans="1:13" ht="12" thickBot="1">
      <c r="A41" s="37" t="s">
        <v>126</v>
      </c>
      <c r="B41" s="67" t="s">
        <v>111</v>
      </c>
      <c r="C41" s="67">
        <v>0</v>
      </c>
      <c r="D41" s="67">
        <v>0</v>
      </c>
      <c r="E41" s="67">
        <v>0</v>
      </c>
      <c r="F41" s="67"/>
      <c r="G41" s="168">
        <v>0</v>
      </c>
      <c r="H41" s="67"/>
      <c r="I41" s="67">
        <v>0</v>
      </c>
      <c r="J41" s="67">
        <v>0</v>
      </c>
      <c r="K41" s="68">
        <v>0</v>
      </c>
      <c r="M41" s="1"/>
    </row>
    <row r="42" spans="1:13" ht="12.75" thickBot="1" thickTop="1">
      <c r="A42" s="57" t="s">
        <v>127</v>
      </c>
      <c r="B42" s="70">
        <f>SUM(B32:B41)</f>
        <v>131</v>
      </c>
      <c r="C42" s="70">
        <f>SUM(C32:C41)</f>
        <v>56</v>
      </c>
      <c r="D42" s="70">
        <f>SUM(D32:D41)</f>
        <v>16</v>
      </c>
      <c r="E42" s="70">
        <f>SUM(E32:E41)</f>
        <v>59</v>
      </c>
      <c r="F42" s="70"/>
      <c r="G42" s="169">
        <f>SUM((G32:G41))</f>
        <v>110</v>
      </c>
      <c r="H42" s="70"/>
      <c r="I42" s="70">
        <f>SUM(I32:I41)</f>
        <v>315</v>
      </c>
      <c r="J42" s="70">
        <f>SUM(J32:J41)</f>
        <v>340</v>
      </c>
      <c r="K42" s="71">
        <f>SUM(K32:K41)</f>
        <v>-25</v>
      </c>
      <c r="M42" s="1"/>
    </row>
    <row r="43" spans="1:13" ht="12.75" thickBot="1" thickTop="1">
      <c r="A43" s="4"/>
      <c r="B43" s="58"/>
      <c r="C43" s="58"/>
      <c r="D43" s="58"/>
      <c r="E43" s="58"/>
      <c r="F43" s="58"/>
      <c r="G43" s="58"/>
      <c r="H43" s="58"/>
      <c r="I43" s="58"/>
      <c r="J43" s="58"/>
      <c r="K43" s="59"/>
      <c r="M43" s="1"/>
    </row>
    <row r="44" spans="1:13" ht="12.75" thickBot="1" thickTop="1">
      <c r="A44" s="75" t="s">
        <v>128</v>
      </c>
      <c r="B44" s="42"/>
      <c r="C44" s="42"/>
      <c r="D44" s="42"/>
      <c r="E44" s="42"/>
      <c r="F44" s="42"/>
      <c r="G44" s="42"/>
      <c r="H44" s="42"/>
      <c r="I44" s="42"/>
      <c r="J44" s="42"/>
      <c r="K44" s="43"/>
      <c r="M44" s="1"/>
    </row>
    <row r="45" spans="1:11" ht="12" thickTop="1">
      <c r="A45" s="74" t="s">
        <v>327</v>
      </c>
      <c r="B45" s="61">
        <v>18</v>
      </c>
      <c r="C45" s="61">
        <v>9</v>
      </c>
      <c r="D45" s="61">
        <v>4</v>
      </c>
      <c r="E45" s="61">
        <v>5</v>
      </c>
      <c r="F45" s="61"/>
      <c r="G45" s="166">
        <v>22</v>
      </c>
      <c r="H45" s="61"/>
      <c r="I45" s="61">
        <v>47</v>
      </c>
      <c r="J45" s="61">
        <v>30</v>
      </c>
      <c r="K45" s="62">
        <f aca="true" t="shared" si="1" ref="K45:K54">I45-J45</f>
        <v>17</v>
      </c>
    </row>
    <row r="46" spans="1:13" ht="11.25">
      <c r="A46" s="35" t="s">
        <v>328</v>
      </c>
      <c r="B46" s="64">
        <v>18</v>
      </c>
      <c r="C46" s="64">
        <v>2</v>
      </c>
      <c r="D46" s="64">
        <v>0</v>
      </c>
      <c r="E46" s="64">
        <v>16</v>
      </c>
      <c r="F46" s="64"/>
      <c r="G46" s="167">
        <v>4</v>
      </c>
      <c r="H46" s="64"/>
      <c r="I46" s="64">
        <v>13</v>
      </c>
      <c r="J46" s="64">
        <v>81</v>
      </c>
      <c r="K46" s="65">
        <f t="shared" si="1"/>
        <v>-68</v>
      </c>
      <c r="M46" s="1"/>
    </row>
    <row r="47" spans="1:13" ht="11.25">
      <c r="A47" s="35" t="s">
        <v>329</v>
      </c>
      <c r="B47" s="64">
        <v>20</v>
      </c>
      <c r="C47" s="64">
        <v>8</v>
      </c>
      <c r="D47" s="64">
        <v>1</v>
      </c>
      <c r="E47" s="64">
        <v>11</v>
      </c>
      <c r="F47" s="64"/>
      <c r="G47" s="167">
        <v>17</v>
      </c>
      <c r="H47" s="64"/>
      <c r="I47" s="64">
        <v>50</v>
      </c>
      <c r="J47" s="64">
        <v>64</v>
      </c>
      <c r="K47" s="65">
        <f t="shared" si="1"/>
        <v>-14</v>
      </c>
      <c r="M47" s="1"/>
    </row>
    <row r="48" spans="1:13" ht="11.25">
      <c r="A48" s="35" t="s">
        <v>330</v>
      </c>
      <c r="B48" s="64">
        <v>22</v>
      </c>
      <c r="C48" s="64">
        <v>17</v>
      </c>
      <c r="D48" s="64">
        <v>2</v>
      </c>
      <c r="E48" s="64">
        <v>3</v>
      </c>
      <c r="F48" s="64"/>
      <c r="G48" s="167">
        <v>36</v>
      </c>
      <c r="H48" s="64"/>
      <c r="I48" s="64">
        <v>93</v>
      </c>
      <c r="J48" s="64">
        <v>27</v>
      </c>
      <c r="K48" s="65">
        <f t="shared" si="1"/>
        <v>66</v>
      </c>
      <c r="M48" s="1"/>
    </row>
    <row r="49" spans="1:13" ht="11.25">
      <c r="A49" s="35" t="s">
        <v>331</v>
      </c>
      <c r="B49" s="64">
        <v>22</v>
      </c>
      <c r="C49" s="64">
        <v>5</v>
      </c>
      <c r="D49" s="64">
        <v>4</v>
      </c>
      <c r="E49" s="64">
        <v>13</v>
      </c>
      <c r="F49" s="64"/>
      <c r="G49" s="167">
        <v>14</v>
      </c>
      <c r="H49" s="64"/>
      <c r="I49" s="64">
        <v>35</v>
      </c>
      <c r="J49" s="64">
        <v>72</v>
      </c>
      <c r="K49" s="65">
        <f t="shared" si="1"/>
        <v>-37</v>
      </c>
      <c r="M49" s="1"/>
    </row>
    <row r="50" spans="1:13" ht="11.25">
      <c r="A50" s="35" t="s">
        <v>332</v>
      </c>
      <c r="B50" s="64">
        <v>20</v>
      </c>
      <c r="C50" s="64">
        <v>10</v>
      </c>
      <c r="D50" s="64">
        <v>2</v>
      </c>
      <c r="E50" s="64">
        <v>8</v>
      </c>
      <c r="F50" s="64"/>
      <c r="G50" s="167">
        <v>22</v>
      </c>
      <c r="H50" s="64"/>
      <c r="I50" s="64">
        <v>45</v>
      </c>
      <c r="J50" s="64">
        <v>30</v>
      </c>
      <c r="K50" s="65">
        <f t="shared" si="1"/>
        <v>15</v>
      </c>
      <c r="M50" s="1"/>
    </row>
    <row r="51" spans="1:13" ht="11.25">
      <c r="A51" s="35" t="s">
        <v>333</v>
      </c>
      <c r="B51" s="64">
        <v>20</v>
      </c>
      <c r="C51" s="64">
        <v>9</v>
      </c>
      <c r="D51" s="64">
        <v>2</v>
      </c>
      <c r="E51" s="64">
        <v>9</v>
      </c>
      <c r="F51" s="64"/>
      <c r="G51" s="167">
        <v>20</v>
      </c>
      <c r="H51" s="64"/>
      <c r="I51" s="64">
        <v>45</v>
      </c>
      <c r="J51" s="64">
        <v>48</v>
      </c>
      <c r="K51" s="65">
        <f t="shared" si="1"/>
        <v>-3</v>
      </c>
      <c r="M51" s="1"/>
    </row>
    <row r="52" spans="1:13" ht="11.25">
      <c r="A52" s="35" t="s">
        <v>334</v>
      </c>
      <c r="B52" s="64">
        <v>20</v>
      </c>
      <c r="C52" s="64">
        <v>15</v>
      </c>
      <c r="D52" s="64">
        <v>3</v>
      </c>
      <c r="E52" s="64">
        <v>2</v>
      </c>
      <c r="F52" s="64"/>
      <c r="G52" s="167">
        <v>33</v>
      </c>
      <c r="H52" s="64"/>
      <c r="I52" s="64">
        <v>71</v>
      </c>
      <c r="J52" s="64">
        <v>22</v>
      </c>
      <c r="K52" s="65">
        <f t="shared" si="1"/>
        <v>49</v>
      </c>
      <c r="M52" s="1"/>
    </row>
    <row r="53" spans="1:13" ht="11.25">
      <c r="A53" s="35" t="s">
        <v>335</v>
      </c>
      <c r="B53" s="64">
        <v>20</v>
      </c>
      <c r="C53" s="64">
        <v>18</v>
      </c>
      <c r="D53" s="64">
        <v>0</v>
      </c>
      <c r="E53" s="64">
        <v>2</v>
      </c>
      <c r="F53" s="64"/>
      <c r="G53" s="167">
        <v>36</v>
      </c>
      <c r="H53" s="64"/>
      <c r="I53" s="64">
        <v>131</v>
      </c>
      <c r="J53" s="64">
        <v>21</v>
      </c>
      <c r="K53" s="65">
        <f t="shared" si="1"/>
        <v>110</v>
      </c>
      <c r="M53" s="1"/>
    </row>
    <row r="54" spans="1:13" ht="12" thickBot="1">
      <c r="A54" s="37" t="s">
        <v>336</v>
      </c>
      <c r="B54" s="67">
        <v>20</v>
      </c>
      <c r="C54" s="67">
        <v>3</v>
      </c>
      <c r="D54" s="67">
        <v>4</v>
      </c>
      <c r="E54" s="67">
        <v>13</v>
      </c>
      <c r="F54" s="67"/>
      <c r="G54" s="168">
        <v>10</v>
      </c>
      <c r="H54" s="67"/>
      <c r="I54" s="67">
        <v>22</v>
      </c>
      <c r="J54" s="67">
        <v>76</v>
      </c>
      <c r="K54" s="68">
        <f t="shared" si="1"/>
        <v>-54</v>
      </c>
      <c r="M54" s="1"/>
    </row>
    <row r="55" spans="1:13" ht="12.75" thickBot="1" thickTop="1">
      <c r="A55" s="57" t="s">
        <v>129</v>
      </c>
      <c r="B55" s="70">
        <f>SUM(B45:B54)</f>
        <v>200</v>
      </c>
      <c r="C55" s="70">
        <f>SUM(C45:C54)</f>
        <v>96</v>
      </c>
      <c r="D55" s="70">
        <f>SUM(D45:D54)</f>
        <v>22</v>
      </c>
      <c r="E55" s="70">
        <f>SUM(E45:E54)</f>
        <v>82</v>
      </c>
      <c r="F55" s="70"/>
      <c r="G55" s="169">
        <f>SUM(G45:G54)</f>
        <v>214</v>
      </c>
      <c r="H55" s="70"/>
      <c r="I55" s="70">
        <f>SUM(I45:I54)</f>
        <v>552</v>
      </c>
      <c r="J55" s="70">
        <f>SUM(J45:J54)</f>
        <v>471</v>
      </c>
      <c r="K55" s="71">
        <f>SUM(K45:K54)</f>
        <v>81</v>
      </c>
      <c r="M55" s="1"/>
    </row>
    <row r="56" spans="1:13" ht="12.75" thickBot="1" thickTop="1">
      <c r="A56" s="4"/>
      <c r="B56" s="58"/>
      <c r="C56" s="58"/>
      <c r="D56" s="58"/>
      <c r="E56" s="58"/>
      <c r="F56" s="58"/>
      <c r="G56" s="170"/>
      <c r="H56" s="58"/>
      <c r="I56" s="58"/>
      <c r="J56" s="58"/>
      <c r="K56" s="59"/>
      <c r="M56" s="1"/>
    </row>
    <row r="57" spans="1:13" ht="12.75" thickBot="1" thickTop="1">
      <c r="A57" s="76" t="s">
        <v>130</v>
      </c>
      <c r="B57" s="72">
        <v>16</v>
      </c>
      <c r="C57" s="72">
        <v>10</v>
      </c>
      <c r="D57" s="72">
        <v>3</v>
      </c>
      <c r="E57" s="72">
        <v>3</v>
      </c>
      <c r="F57" s="72"/>
      <c r="G57" s="77">
        <v>23</v>
      </c>
      <c r="H57" s="72"/>
      <c r="I57" s="72">
        <v>44</v>
      </c>
      <c r="J57" s="72">
        <v>28</v>
      </c>
      <c r="K57" s="73">
        <f>I57-J57</f>
        <v>16</v>
      </c>
      <c r="M57" s="1"/>
    </row>
    <row r="58" spans="1:13" ht="12.75" thickBot="1" thickTop="1">
      <c r="A58" s="4"/>
      <c r="B58" s="58"/>
      <c r="C58" s="58"/>
      <c r="D58" s="58"/>
      <c r="E58" s="58"/>
      <c r="F58" s="58"/>
      <c r="G58" s="58"/>
      <c r="H58" s="58"/>
      <c r="I58" s="58"/>
      <c r="J58" s="58"/>
      <c r="K58" s="59"/>
      <c r="M58" s="1"/>
    </row>
    <row r="59" spans="1:13" ht="12.75" thickBot="1" thickTop="1">
      <c r="A59" s="76" t="s">
        <v>131</v>
      </c>
      <c r="B59" s="77">
        <f>B42+B55+B57</f>
        <v>347</v>
      </c>
      <c r="C59" s="77">
        <f>C42+C55+C57</f>
        <v>162</v>
      </c>
      <c r="D59" s="77">
        <f>D42+D55+D57</f>
        <v>41</v>
      </c>
      <c r="E59" s="77">
        <f>E42+E55+E57</f>
        <v>144</v>
      </c>
      <c r="F59" s="77"/>
      <c r="G59" s="77">
        <f>G42+G55+G57</f>
        <v>347</v>
      </c>
      <c r="H59" s="77"/>
      <c r="I59" s="77">
        <f>I42+I55+I57</f>
        <v>911</v>
      </c>
      <c r="J59" s="77">
        <f>J42+J55+J57</f>
        <v>839</v>
      </c>
      <c r="K59" s="78">
        <f>K42+K55+K57</f>
        <v>72</v>
      </c>
      <c r="M59" s="1"/>
    </row>
    <row r="60" ht="12" thickTop="1">
      <c r="M60" s="1"/>
    </row>
    <row r="61" spans="1:2" ht="11.25">
      <c r="A61" s="2" t="s">
        <v>113</v>
      </c>
      <c r="B61" s="2" t="s">
        <v>323</v>
      </c>
    </row>
    <row r="62" spans="1:2" ht="11.25">
      <c r="A62" s="2" t="s">
        <v>128</v>
      </c>
      <c r="B62" s="2" t="s">
        <v>324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9"/>
  <sheetViews>
    <sheetView zoomScalePageLayoutView="0" workbookViewId="0" topLeftCell="A50">
      <selection activeCell="P47" sqref="P47"/>
    </sheetView>
  </sheetViews>
  <sheetFormatPr defaultColWidth="9.140625" defaultRowHeight="15"/>
  <cols>
    <col min="1" max="1" width="11.421875" style="0" bestFit="1" customWidth="1"/>
    <col min="2" max="2" width="3.00390625" style="0" bestFit="1" customWidth="1"/>
    <col min="3" max="3" width="2.7109375" style="0" bestFit="1" customWidth="1"/>
    <col min="4" max="4" width="1.8515625" style="0" bestFit="1" customWidth="1"/>
    <col min="5" max="5" width="2.7109375" style="0" bestFit="1" customWidth="1"/>
    <col min="6" max="6" width="3.28125" style="0" customWidth="1"/>
    <col min="7" max="7" width="3.421875" style="0" bestFit="1" customWidth="1"/>
    <col min="8" max="8" width="3.28125" style="0" customWidth="1"/>
    <col min="9" max="9" width="2.7109375" style="0" bestFit="1" customWidth="1"/>
    <col min="10" max="10" width="3.57421875" style="0" bestFit="1" customWidth="1"/>
    <col min="11" max="11" width="3.140625" style="0" bestFit="1" customWidth="1"/>
    <col min="12" max="12" width="10.57421875" style="0" bestFit="1" customWidth="1"/>
    <col min="13" max="13" width="4.8515625" style="0" bestFit="1" customWidth="1"/>
    <col min="14" max="14" width="3.421875" style="0" bestFit="1" customWidth="1"/>
    <col min="16" max="16" width="14.8515625" style="0" customWidth="1"/>
  </cols>
  <sheetData>
    <row r="1" spans="1:12" ht="15">
      <c r="A1" s="2" t="s">
        <v>143</v>
      </c>
      <c r="L1" s="1"/>
    </row>
    <row r="2" spans="1:12" ht="15.75" thickBot="1">
      <c r="A2" s="2" t="s">
        <v>246</v>
      </c>
      <c r="L2" s="1"/>
    </row>
    <row r="3" spans="1:14" ht="16.5" thickBot="1" thickTop="1">
      <c r="A3" s="81" t="s">
        <v>156</v>
      </c>
      <c r="M3" s="93" t="s">
        <v>56</v>
      </c>
      <c r="N3" s="33" t="s">
        <v>157</v>
      </c>
    </row>
    <row r="4" spans="1:15" ht="15.75" thickTop="1">
      <c r="A4" s="23" t="s">
        <v>145</v>
      </c>
      <c r="B4" s="87">
        <v>20</v>
      </c>
      <c r="C4" s="61">
        <v>16</v>
      </c>
      <c r="D4" s="61">
        <v>2</v>
      </c>
      <c r="E4" s="61">
        <v>2</v>
      </c>
      <c r="F4" s="61"/>
      <c r="G4" s="61">
        <v>34</v>
      </c>
      <c r="H4" s="61"/>
      <c r="I4" s="61">
        <v>70</v>
      </c>
      <c r="J4" s="61">
        <v>21</v>
      </c>
      <c r="K4" s="62">
        <f aca="true" t="shared" si="0" ref="K4:K14">I4-J4</f>
        <v>49</v>
      </c>
      <c r="L4" s="1"/>
      <c r="M4" s="92" t="s">
        <v>32</v>
      </c>
      <c r="N4" s="40" t="s">
        <v>158</v>
      </c>
      <c r="O4" s="1"/>
    </row>
    <row r="5" spans="1:15" ht="15">
      <c r="A5" s="24" t="s">
        <v>146</v>
      </c>
      <c r="B5" s="88">
        <v>20</v>
      </c>
      <c r="C5" s="64">
        <v>14</v>
      </c>
      <c r="D5" s="64">
        <v>4</v>
      </c>
      <c r="E5" s="64">
        <v>2</v>
      </c>
      <c r="F5" s="64"/>
      <c r="G5" s="64">
        <v>32</v>
      </c>
      <c r="H5" s="64"/>
      <c r="I5" s="64">
        <v>63</v>
      </c>
      <c r="J5" s="64">
        <v>25</v>
      </c>
      <c r="K5" s="65">
        <f t="shared" si="0"/>
        <v>38</v>
      </c>
      <c r="M5" s="10" t="s">
        <v>159</v>
      </c>
      <c r="N5" s="13" t="s">
        <v>42</v>
      </c>
      <c r="O5" s="1"/>
    </row>
    <row r="6" spans="1:15" ht="15">
      <c r="A6" s="24" t="s">
        <v>147</v>
      </c>
      <c r="B6" s="88">
        <v>20</v>
      </c>
      <c r="C6" s="64">
        <v>10</v>
      </c>
      <c r="D6" s="64">
        <v>3</v>
      </c>
      <c r="E6" s="64">
        <v>7</v>
      </c>
      <c r="F6" s="64"/>
      <c r="G6" s="64">
        <v>23</v>
      </c>
      <c r="H6" s="64"/>
      <c r="I6" s="64">
        <v>47</v>
      </c>
      <c r="J6" s="64">
        <v>34</v>
      </c>
      <c r="K6" s="65">
        <f t="shared" si="0"/>
        <v>13</v>
      </c>
      <c r="M6" s="10" t="s">
        <v>160</v>
      </c>
      <c r="N6" s="13" t="s">
        <v>161</v>
      </c>
      <c r="O6" s="1"/>
    </row>
    <row r="7" spans="1:15" ht="15">
      <c r="A7" s="24" t="s">
        <v>148</v>
      </c>
      <c r="B7" s="88">
        <v>20</v>
      </c>
      <c r="C7" s="64">
        <v>10</v>
      </c>
      <c r="D7" s="64">
        <v>2</v>
      </c>
      <c r="E7" s="64">
        <v>8</v>
      </c>
      <c r="F7" s="64"/>
      <c r="G7" s="64">
        <v>22</v>
      </c>
      <c r="H7" s="64"/>
      <c r="I7" s="64">
        <v>46</v>
      </c>
      <c r="J7" s="64">
        <v>38</v>
      </c>
      <c r="K7" s="65">
        <f t="shared" si="0"/>
        <v>8</v>
      </c>
      <c r="M7" s="10" t="s">
        <v>37</v>
      </c>
      <c r="N7" s="13" t="s">
        <v>45</v>
      </c>
      <c r="O7" s="1"/>
    </row>
    <row r="8" spans="1:15" ht="15">
      <c r="A8" s="24" t="s">
        <v>149</v>
      </c>
      <c r="B8" s="88">
        <v>20</v>
      </c>
      <c r="C8" s="64">
        <v>10</v>
      </c>
      <c r="D8" s="64">
        <v>2</v>
      </c>
      <c r="E8" s="64">
        <v>8</v>
      </c>
      <c r="F8" s="64"/>
      <c r="G8" s="64" t="s">
        <v>155</v>
      </c>
      <c r="H8" s="64"/>
      <c r="I8" s="64">
        <v>43</v>
      </c>
      <c r="J8" s="64">
        <v>34</v>
      </c>
      <c r="K8" s="85">
        <f t="shared" si="0"/>
        <v>9</v>
      </c>
      <c r="L8" s="2" t="s">
        <v>125</v>
      </c>
      <c r="M8" s="10" t="s">
        <v>36</v>
      </c>
      <c r="N8" s="13" t="s">
        <v>162</v>
      </c>
      <c r="O8" s="1"/>
    </row>
    <row r="9" spans="1:15" ht="15">
      <c r="A9" s="142" t="s">
        <v>144</v>
      </c>
      <c r="B9" s="143">
        <v>20</v>
      </c>
      <c r="C9" s="144">
        <v>8</v>
      </c>
      <c r="D9" s="144">
        <v>4</v>
      </c>
      <c r="E9" s="144">
        <v>8</v>
      </c>
      <c r="F9" s="144"/>
      <c r="G9" s="144">
        <v>20</v>
      </c>
      <c r="H9" s="144"/>
      <c r="I9" s="144">
        <v>42</v>
      </c>
      <c r="J9" s="144">
        <v>53</v>
      </c>
      <c r="K9" s="140">
        <f t="shared" si="0"/>
        <v>-11</v>
      </c>
      <c r="M9" s="10" t="s">
        <v>163</v>
      </c>
      <c r="N9" s="13" t="s">
        <v>163</v>
      </c>
      <c r="O9" s="79"/>
    </row>
    <row r="10" spans="1:15" ht="15">
      <c r="A10" s="24" t="s">
        <v>150</v>
      </c>
      <c r="B10" s="88">
        <v>20</v>
      </c>
      <c r="C10" s="64">
        <v>7</v>
      </c>
      <c r="D10" s="64">
        <v>4</v>
      </c>
      <c r="E10" s="64">
        <v>9</v>
      </c>
      <c r="F10" s="64"/>
      <c r="G10" s="64">
        <v>18</v>
      </c>
      <c r="H10" s="64"/>
      <c r="I10" s="64">
        <v>46</v>
      </c>
      <c r="J10" s="64">
        <v>41</v>
      </c>
      <c r="K10" s="85">
        <f t="shared" si="0"/>
        <v>5</v>
      </c>
      <c r="M10" s="10" t="s">
        <v>164</v>
      </c>
      <c r="N10" s="13" t="s">
        <v>165</v>
      </c>
      <c r="O10" s="1"/>
    </row>
    <row r="11" spans="1:15" ht="15">
      <c r="A11" s="24" t="s">
        <v>151</v>
      </c>
      <c r="B11" s="88">
        <v>20</v>
      </c>
      <c r="C11" s="64">
        <v>6</v>
      </c>
      <c r="D11" s="64">
        <v>5</v>
      </c>
      <c r="E11" s="64">
        <v>9</v>
      </c>
      <c r="F11" s="64"/>
      <c r="G11" s="64">
        <v>17</v>
      </c>
      <c r="H11" s="64"/>
      <c r="I11" s="64">
        <v>43</v>
      </c>
      <c r="J11" s="64">
        <v>48</v>
      </c>
      <c r="K11" s="85">
        <f t="shared" si="0"/>
        <v>-5</v>
      </c>
      <c r="M11" s="10" t="s">
        <v>161</v>
      </c>
      <c r="N11" s="13" t="s">
        <v>166</v>
      </c>
      <c r="O11" s="1"/>
    </row>
    <row r="12" spans="1:15" ht="15">
      <c r="A12" s="24" t="s">
        <v>152</v>
      </c>
      <c r="B12" s="88">
        <v>20</v>
      </c>
      <c r="C12" s="64">
        <v>5</v>
      </c>
      <c r="D12" s="64">
        <v>4</v>
      </c>
      <c r="E12" s="64">
        <v>11</v>
      </c>
      <c r="F12" s="64"/>
      <c r="G12" s="64">
        <v>14</v>
      </c>
      <c r="H12" s="64"/>
      <c r="I12" s="64">
        <v>29</v>
      </c>
      <c r="J12" s="64">
        <v>55</v>
      </c>
      <c r="K12" s="85">
        <f t="shared" si="0"/>
        <v>-26</v>
      </c>
      <c r="M12" s="10" t="s">
        <v>45</v>
      </c>
      <c r="N12" s="13" t="s">
        <v>40</v>
      </c>
      <c r="O12" s="1"/>
    </row>
    <row r="13" spans="1:15" ht="15">
      <c r="A13" s="24" t="s">
        <v>153</v>
      </c>
      <c r="B13" s="88">
        <v>20</v>
      </c>
      <c r="C13" s="64">
        <v>5</v>
      </c>
      <c r="D13" s="64">
        <v>3</v>
      </c>
      <c r="E13" s="64">
        <v>12</v>
      </c>
      <c r="F13" s="64"/>
      <c r="G13" s="64">
        <v>13</v>
      </c>
      <c r="H13" s="64"/>
      <c r="I13" s="64">
        <v>35</v>
      </c>
      <c r="J13" s="64">
        <v>68</v>
      </c>
      <c r="K13" s="85">
        <f t="shared" si="0"/>
        <v>-33</v>
      </c>
      <c r="M13" s="10" t="s">
        <v>167</v>
      </c>
      <c r="N13" s="13" t="s">
        <v>41</v>
      </c>
      <c r="O13" s="1"/>
    </row>
    <row r="14" spans="1:15" ht="15.75" thickBot="1">
      <c r="A14" s="25" t="s">
        <v>154</v>
      </c>
      <c r="B14" s="89">
        <v>20</v>
      </c>
      <c r="C14" s="67">
        <v>2</v>
      </c>
      <c r="D14" s="67">
        <v>1</v>
      </c>
      <c r="E14" s="67">
        <v>17</v>
      </c>
      <c r="F14" s="67"/>
      <c r="G14" s="67">
        <v>5</v>
      </c>
      <c r="H14" s="67"/>
      <c r="I14" s="67">
        <v>30</v>
      </c>
      <c r="J14" s="67">
        <v>77</v>
      </c>
      <c r="K14" s="86">
        <f t="shared" si="0"/>
        <v>-47</v>
      </c>
      <c r="M14" s="14" t="s">
        <v>45</v>
      </c>
      <c r="N14" s="39" t="s">
        <v>41</v>
      </c>
      <c r="O14" s="1"/>
    </row>
    <row r="15" ht="15.75" thickTop="1"/>
    <row r="16" spans="1:12" ht="15.75" thickBot="1">
      <c r="A16" s="94" t="s">
        <v>168</v>
      </c>
      <c r="L16" s="1"/>
    </row>
    <row r="17" spans="1:16" ht="15.75" thickTop="1">
      <c r="A17" s="23" t="s">
        <v>169</v>
      </c>
      <c r="B17" s="87">
        <v>20</v>
      </c>
      <c r="C17" s="61">
        <v>15</v>
      </c>
      <c r="D17" s="61">
        <v>1</v>
      </c>
      <c r="E17" s="61">
        <v>4</v>
      </c>
      <c r="F17" s="61"/>
      <c r="G17" s="61">
        <v>31</v>
      </c>
      <c r="H17" s="61"/>
      <c r="I17" s="61">
        <v>85</v>
      </c>
      <c r="J17" s="61">
        <v>36</v>
      </c>
      <c r="K17" s="62">
        <f aca="true" t="shared" si="1" ref="K17:K27">I17-J17</f>
        <v>49</v>
      </c>
      <c r="L17" s="1"/>
      <c r="M17" s="101" t="s">
        <v>165</v>
      </c>
      <c r="N17" s="9" t="s">
        <v>166</v>
      </c>
      <c r="P17" s="1"/>
    </row>
    <row r="18" spans="1:16" ht="15">
      <c r="A18" s="24" t="s">
        <v>170</v>
      </c>
      <c r="B18" s="88">
        <v>20</v>
      </c>
      <c r="C18" s="64">
        <v>14</v>
      </c>
      <c r="D18" s="64">
        <v>2</v>
      </c>
      <c r="E18" s="64">
        <v>4</v>
      </c>
      <c r="F18" s="64"/>
      <c r="G18" s="64">
        <v>30</v>
      </c>
      <c r="H18" s="64"/>
      <c r="I18" s="64">
        <v>78</v>
      </c>
      <c r="J18" s="64">
        <v>26</v>
      </c>
      <c r="K18" s="65">
        <f t="shared" si="1"/>
        <v>52</v>
      </c>
      <c r="L18" s="1"/>
      <c r="M18" s="10" t="s">
        <v>40</v>
      </c>
      <c r="N18" s="13" t="s">
        <v>165</v>
      </c>
      <c r="P18" s="1"/>
    </row>
    <row r="19" spans="1:16" ht="15">
      <c r="A19" s="24" t="s">
        <v>171</v>
      </c>
      <c r="B19" s="88">
        <v>20</v>
      </c>
      <c r="C19" s="64">
        <v>13</v>
      </c>
      <c r="D19" s="64">
        <v>4</v>
      </c>
      <c r="E19" s="64">
        <v>3</v>
      </c>
      <c r="F19" s="64"/>
      <c r="G19" s="64">
        <v>30</v>
      </c>
      <c r="H19" s="95"/>
      <c r="I19" s="64">
        <v>59</v>
      </c>
      <c r="J19" s="64">
        <v>31</v>
      </c>
      <c r="K19" s="65">
        <f t="shared" si="1"/>
        <v>28</v>
      </c>
      <c r="M19" s="10" t="s">
        <v>181</v>
      </c>
      <c r="N19" s="13" t="s">
        <v>40</v>
      </c>
      <c r="P19" s="1"/>
    </row>
    <row r="20" spans="1:16" ht="15">
      <c r="A20" s="24" t="s">
        <v>172</v>
      </c>
      <c r="B20" s="88">
        <v>20</v>
      </c>
      <c r="C20" s="64">
        <v>11</v>
      </c>
      <c r="D20" s="64">
        <v>4</v>
      </c>
      <c r="E20" s="64">
        <v>5</v>
      </c>
      <c r="F20" s="64"/>
      <c r="G20" s="64">
        <v>26</v>
      </c>
      <c r="H20" s="64"/>
      <c r="I20" s="64">
        <v>51</v>
      </c>
      <c r="J20" s="64">
        <v>31</v>
      </c>
      <c r="K20" s="65">
        <f t="shared" si="1"/>
        <v>20</v>
      </c>
      <c r="M20" s="10" t="s">
        <v>161</v>
      </c>
      <c r="N20" s="13" t="s">
        <v>162</v>
      </c>
      <c r="P20" s="1"/>
    </row>
    <row r="21" spans="1:16" ht="15">
      <c r="A21" s="24" t="s">
        <v>178</v>
      </c>
      <c r="B21" s="88">
        <v>20</v>
      </c>
      <c r="C21" s="64">
        <v>11</v>
      </c>
      <c r="D21" s="64">
        <v>3</v>
      </c>
      <c r="E21" s="64">
        <v>6</v>
      </c>
      <c r="F21" s="64"/>
      <c r="G21" s="64">
        <v>25</v>
      </c>
      <c r="H21" s="64"/>
      <c r="I21" s="64">
        <v>52</v>
      </c>
      <c r="J21" s="64">
        <v>33</v>
      </c>
      <c r="K21" s="65">
        <f t="shared" si="1"/>
        <v>19</v>
      </c>
      <c r="M21" s="10" t="s">
        <v>108</v>
      </c>
      <c r="N21" s="13" t="s">
        <v>182</v>
      </c>
      <c r="P21" s="1"/>
    </row>
    <row r="22" spans="1:16" ht="15">
      <c r="A22" s="24" t="s">
        <v>179</v>
      </c>
      <c r="B22" s="88">
        <v>20</v>
      </c>
      <c r="C22" s="64">
        <v>10</v>
      </c>
      <c r="D22" s="64">
        <v>1</v>
      </c>
      <c r="E22" s="64">
        <v>9</v>
      </c>
      <c r="F22" s="64"/>
      <c r="G22" s="64">
        <v>21</v>
      </c>
      <c r="H22" s="64"/>
      <c r="I22" s="64">
        <v>44</v>
      </c>
      <c r="J22" s="64">
        <v>48</v>
      </c>
      <c r="K22" s="65">
        <f t="shared" si="1"/>
        <v>-4</v>
      </c>
      <c r="M22" s="10" t="s">
        <v>108</v>
      </c>
      <c r="N22" s="13" t="s">
        <v>183</v>
      </c>
      <c r="P22" s="1"/>
    </row>
    <row r="23" spans="1:16" ht="15">
      <c r="A23" s="142" t="s">
        <v>173</v>
      </c>
      <c r="B23" s="143">
        <v>20</v>
      </c>
      <c r="C23" s="144">
        <v>9</v>
      </c>
      <c r="D23" s="144">
        <v>2</v>
      </c>
      <c r="E23" s="144">
        <v>9</v>
      </c>
      <c r="F23" s="144"/>
      <c r="G23" s="144">
        <v>20</v>
      </c>
      <c r="H23" s="144"/>
      <c r="I23" s="144">
        <v>53</v>
      </c>
      <c r="J23" s="144">
        <v>52</v>
      </c>
      <c r="K23" s="149">
        <f t="shared" si="1"/>
        <v>1</v>
      </c>
      <c r="M23" s="10" t="s">
        <v>163</v>
      </c>
      <c r="N23" s="13" t="s">
        <v>163</v>
      </c>
      <c r="P23" s="79"/>
    </row>
    <row r="24" spans="1:16" ht="15">
      <c r="A24" s="24" t="s">
        <v>174</v>
      </c>
      <c r="B24" s="88">
        <v>20</v>
      </c>
      <c r="C24" s="64">
        <v>6</v>
      </c>
      <c r="D24" s="64">
        <v>4</v>
      </c>
      <c r="E24" s="64">
        <v>10</v>
      </c>
      <c r="F24" s="64"/>
      <c r="G24" s="64">
        <v>16</v>
      </c>
      <c r="H24" s="64"/>
      <c r="I24" s="64">
        <v>41</v>
      </c>
      <c r="J24" s="64">
        <v>51</v>
      </c>
      <c r="K24" s="65">
        <f t="shared" si="1"/>
        <v>-10</v>
      </c>
      <c r="M24" s="10" t="s">
        <v>184</v>
      </c>
      <c r="N24" s="13" t="s">
        <v>161</v>
      </c>
      <c r="P24" s="1"/>
    </row>
    <row r="25" spans="1:16" ht="15">
      <c r="A25" s="24" t="s">
        <v>175</v>
      </c>
      <c r="B25" s="88">
        <v>20</v>
      </c>
      <c r="C25" s="64">
        <v>4</v>
      </c>
      <c r="D25" s="64">
        <v>2</v>
      </c>
      <c r="E25" s="64">
        <v>14</v>
      </c>
      <c r="F25" s="64"/>
      <c r="G25" s="64">
        <v>10</v>
      </c>
      <c r="H25" s="64"/>
      <c r="I25" s="64">
        <v>33</v>
      </c>
      <c r="J25" s="64">
        <v>65</v>
      </c>
      <c r="K25" s="65">
        <f t="shared" si="1"/>
        <v>-32</v>
      </c>
      <c r="M25" s="10" t="s">
        <v>45</v>
      </c>
      <c r="N25" s="13" t="s">
        <v>162</v>
      </c>
      <c r="P25" s="1"/>
    </row>
    <row r="26" spans="1:16" ht="15">
      <c r="A26" s="24" t="s">
        <v>176</v>
      </c>
      <c r="B26" s="88">
        <v>20</v>
      </c>
      <c r="C26" s="64">
        <v>3</v>
      </c>
      <c r="D26" s="64">
        <v>3</v>
      </c>
      <c r="E26" s="64">
        <v>14</v>
      </c>
      <c r="F26" s="64"/>
      <c r="G26" s="64">
        <v>9</v>
      </c>
      <c r="H26" s="64"/>
      <c r="I26" s="64">
        <v>16</v>
      </c>
      <c r="J26" s="64">
        <v>59</v>
      </c>
      <c r="K26" s="65">
        <f t="shared" si="1"/>
        <v>-43</v>
      </c>
      <c r="M26" s="10" t="s">
        <v>183</v>
      </c>
      <c r="N26" s="13" t="s">
        <v>43</v>
      </c>
      <c r="P26" s="1"/>
    </row>
    <row r="27" spans="1:16" ht="15.75" thickBot="1">
      <c r="A27" s="25" t="s">
        <v>177</v>
      </c>
      <c r="B27" s="89">
        <v>20</v>
      </c>
      <c r="C27" s="67">
        <v>0</v>
      </c>
      <c r="D27" s="67">
        <v>2</v>
      </c>
      <c r="E27" s="67">
        <v>18</v>
      </c>
      <c r="F27" s="67"/>
      <c r="G27" s="67" t="s">
        <v>180</v>
      </c>
      <c r="H27" s="67"/>
      <c r="I27" s="67">
        <v>26</v>
      </c>
      <c r="J27" s="67">
        <v>106</v>
      </c>
      <c r="K27" s="68">
        <f t="shared" si="1"/>
        <v>-80</v>
      </c>
      <c r="L27" s="2" t="s">
        <v>125</v>
      </c>
      <c r="M27" s="159" t="s">
        <v>185</v>
      </c>
      <c r="N27" s="39" t="s">
        <v>36</v>
      </c>
      <c r="P27" s="1"/>
    </row>
    <row r="28" ht="15.75" thickTop="1"/>
    <row r="29" spans="1:11" ht="15.75" thickBot="1">
      <c r="A29" s="97" t="s">
        <v>186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</row>
    <row r="30" spans="1:15" ht="15.75" thickTop="1">
      <c r="A30" s="99" t="s">
        <v>187</v>
      </c>
      <c r="B30" s="87">
        <v>20</v>
      </c>
      <c r="C30" s="61">
        <v>16</v>
      </c>
      <c r="D30" s="61">
        <v>2</v>
      </c>
      <c r="E30" s="61">
        <v>2</v>
      </c>
      <c r="F30" s="61"/>
      <c r="G30" s="61">
        <v>34</v>
      </c>
      <c r="H30" s="61"/>
      <c r="I30" s="61">
        <v>86</v>
      </c>
      <c r="J30" s="61">
        <v>30</v>
      </c>
      <c r="K30" s="62">
        <f aca="true" t="shared" si="2" ref="K30:K40">I30-J30</f>
        <v>56</v>
      </c>
      <c r="L30" s="1"/>
      <c r="M30" s="101" t="s">
        <v>160</v>
      </c>
      <c r="N30" s="9" t="s">
        <v>165</v>
      </c>
      <c r="O30" s="1"/>
    </row>
    <row r="31" spans="1:15" ht="15">
      <c r="A31" s="100" t="s">
        <v>188</v>
      </c>
      <c r="B31" s="88">
        <v>20</v>
      </c>
      <c r="C31" s="64">
        <v>13</v>
      </c>
      <c r="D31" s="64">
        <v>2</v>
      </c>
      <c r="E31" s="64">
        <v>5</v>
      </c>
      <c r="F31" s="64"/>
      <c r="G31" s="64">
        <v>28</v>
      </c>
      <c r="H31" s="64"/>
      <c r="I31" s="64">
        <v>69</v>
      </c>
      <c r="J31" s="64">
        <v>23</v>
      </c>
      <c r="K31" s="65">
        <f t="shared" si="2"/>
        <v>46</v>
      </c>
      <c r="L31" s="1"/>
      <c r="M31" s="10" t="s">
        <v>32</v>
      </c>
      <c r="N31" s="13" t="s">
        <v>199</v>
      </c>
      <c r="O31" s="1"/>
    </row>
    <row r="32" spans="1:15" ht="15">
      <c r="A32" s="100" t="s">
        <v>189</v>
      </c>
      <c r="B32" s="88">
        <v>20</v>
      </c>
      <c r="C32" s="64">
        <v>11</v>
      </c>
      <c r="D32" s="64">
        <v>2</v>
      </c>
      <c r="E32" s="64">
        <v>7</v>
      </c>
      <c r="F32" s="64"/>
      <c r="G32" s="64">
        <v>24</v>
      </c>
      <c r="H32" s="64"/>
      <c r="I32" s="64">
        <v>63</v>
      </c>
      <c r="J32" s="64">
        <v>56</v>
      </c>
      <c r="K32" s="65">
        <f t="shared" si="2"/>
        <v>7</v>
      </c>
      <c r="L32" s="1"/>
      <c r="M32" s="10" t="s">
        <v>200</v>
      </c>
      <c r="N32" s="13" t="s">
        <v>162</v>
      </c>
      <c r="O32" s="1"/>
    </row>
    <row r="33" spans="1:15" ht="15">
      <c r="A33" s="100" t="s">
        <v>190</v>
      </c>
      <c r="B33" s="88">
        <v>20</v>
      </c>
      <c r="C33" s="64">
        <v>10</v>
      </c>
      <c r="D33" s="64">
        <v>3</v>
      </c>
      <c r="E33" s="64">
        <v>7</v>
      </c>
      <c r="F33" s="64"/>
      <c r="G33" s="64">
        <v>23</v>
      </c>
      <c r="H33" s="64"/>
      <c r="I33" s="64">
        <v>60</v>
      </c>
      <c r="J33" s="64">
        <v>52</v>
      </c>
      <c r="K33" s="65">
        <f t="shared" si="2"/>
        <v>8</v>
      </c>
      <c r="L33" s="1"/>
      <c r="M33" s="10" t="s">
        <v>201</v>
      </c>
      <c r="N33" s="13" t="s">
        <v>39</v>
      </c>
      <c r="O33" s="1"/>
    </row>
    <row r="34" spans="1:15" ht="15">
      <c r="A34" s="100" t="s">
        <v>191</v>
      </c>
      <c r="B34" s="88">
        <v>20</v>
      </c>
      <c r="C34" s="64">
        <v>10</v>
      </c>
      <c r="D34" s="64">
        <v>3</v>
      </c>
      <c r="E34" s="64">
        <v>7</v>
      </c>
      <c r="F34" s="64"/>
      <c r="G34" s="64">
        <v>23</v>
      </c>
      <c r="H34" s="64"/>
      <c r="I34" s="64">
        <v>57</v>
      </c>
      <c r="J34" s="64">
        <v>51</v>
      </c>
      <c r="K34" s="65">
        <f t="shared" si="2"/>
        <v>6</v>
      </c>
      <c r="L34" s="1"/>
      <c r="M34" s="10" t="s">
        <v>182</v>
      </c>
      <c r="N34" s="13" t="s">
        <v>108</v>
      </c>
      <c r="O34" s="1"/>
    </row>
    <row r="35" spans="1:15" ht="15">
      <c r="A35" s="100" t="s">
        <v>192</v>
      </c>
      <c r="B35" s="88">
        <v>20</v>
      </c>
      <c r="C35" s="64">
        <v>8</v>
      </c>
      <c r="D35" s="64">
        <v>3</v>
      </c>
      <c r="E35" s="64">
        <v>9</v>
      </c>
      <c r="F35" s="64"/>
      <c r="G35" s="64">
        <v>19</v>
      </c>
      <c r="H35" s="64"/>
      <c r="I35" s="64">
        <v>70</v>
      </c>
      <c r="J35" s="64">
        <v>50</v>
      </c>
      <c r="K35" s="65">
        <f t="shared" si="2"/>
        <v>20</v>
      </c>
      <c r="M35" s="10" t="s">
        <v>182</v>
      </c>
      <c r="N35" s="13" t="s">
        <v>202</v>
      </c>
      <c r="O35" s="1"/>
    </row>
    <row r="36" spans="1:15" ht="15">
      <c r="A36" s="100" t="s">
        <v>193</v>
      </c>
      <c r="B36" s="88">
        <v>20</v>
      </c>
      <c r="C36" s="64">
        <v>9</v>
      </c>
      <c r="D36" s="64">
        <v>1</v>
      </c>
      <c r="E36" s="64">
        <v>10</v>
      </c>
      <c r="F36" s="64"/>
      <c r="G36" s="64">
        <v>19</v>
      </c>
      <c r="H36" s="64"/>
      <c r="I36" s="64">
        <v>44</v>
      </c>
      <c r="J36" s="64">
        <v>54</v>
      </c>
      <c r="K36" s="65">
        <f t="shared" si="2"/>
        <v>-10</v>
      </c>
      <c r="M36" s="10" t="s">
        <v>203</v>
      </c>
      <c r="N36" s="13" t="s">
        <v>39</v>
      </c>
      <c r="O36" s="1"/>
    </row>
    <row r="37" spans="1:15" ht="15">
      <c r="A37" s="100" t="s">
        <v>194</v>
      </c>
      <c r="B37" s="88">
        <v>20</v>
      </c>
      <c r="C37" s="64">
        <v>9</v>
      </c>
      <c r="D37" s="64">
        <v>1</v>
      </c>
      <c r="E37" s="64">
        <v>10</v>
      </c>
      <c r="F37" s="64"/>
      <c r="G37" s="64">
        <v>19</v>
      </c>
      <c r="H37" s="64"/>
      <c r="I37" s="64">
        <v>49</v>
      </c>
      <c r="J37" s="64">
        <v>77</v>
      </c>
      <c r="K37" s="65">
        <f t="shared" si="2"/>
        <v>-28</v>
      </c>
      <c r="M37" s="10" t="s">
        <v>204</v>
      </c>
      <c r="N37" s="13" t="s">
        <v>39</v>
      </c>
      <c r="O37" s="1"/>
    </row>
    <row r="38" spans="1:15" ht="15">
      <c r="A38" s="100" t="s">
        <v>195</v>
      </c>
      <c r="B38" s="88">
        <v>20</v>
      </c>
      <c r="C38" s="64">
        <v>6</v>
      </c>
      <c r="D38" s="64">
        <v>1</v>
      </c>
      <c r="E38" s="64">
        <v>13</v>
      </c>
      <c r="F38" s="64"/>
      <c r="G38" s="64" t="s">
        <v>198</v>
      </c>
      <c r="H38" s="64"/>
      <c r="I38" s="64">
        <v>53</v>
      </c>
      <c r="J38" s="64">
        <v>79</v>
      </c>
      <c r="K38" s="65">
        <f t="shared" si="2"/>
        <v>-26</v>
      </c>
      <c r="L38" s="2" t="s">
        <v>125</v>
      </c>
      <c r="M38" s="10" t="s">
        <v>162</v>
      </c>
      <c r="N38" s="13" t="s">
        <v>32</v>
      </c>
      <c r="O38" s="1"/>
    </row>
    <row r="39" spans="1:15" ht="15">
      <c r="A39" s="100" t="s">
        <v>196</v>
      </c>
      <c r="B39" s="88">
        <v>20</v>
      </c>
      <c r="C39" s="64">
        <v>3</v>
      </c>
      <c r="D39" s="64">
        <v>4</v>
      </c>
      <c r="E39" s="64">
        <v>13</v>
      </c>
      <c r="F39" s="64"/>
      <c r="G39" s="64">
        <v>10</v>
      </c>
      <c r="H39" s="64"/>
      <c r="I39" s="64">
        <v>33</v>
      </c>
      <c r="J39" s="64">
        <v>69</v>
      </c>
      <c r="K39" s="65">
        <f t="shared" si="2"/>
        <v>-36</v>
      </c>
      <c r="M39" s="10" t="s">
        <v>205</v>
      </c>
      <c r="N39" s="13" t="s">
        <v>160</v>
      </c>
      <c r="O39" s="1"/>
    </row>
    <row r="40" spans="1:15" ht="15.75" thickBot="1">
      <c r="A40" s="145" t="s">
        <v>197</v>
      </c>
      <c r="B40" s="146">
        <v>20</v>
      </c>
      <c r="C40" s="147">
        <v>3</v>
      </c>
      <c r="D40" s="147">
        <v>2</v>
      </c>
      <c r="E40" s="147">
        <v>15</v>
      </c>
      <c r="F40" s="147"/>
      <c r="G40" s="147">
        <v>8</v>
      </c>
      <c r="H40" s="147"/>
      <c r="I40" s="147">
        <v>44</v>
      </c>
      <c r="J40" s="147">
        <v>77</v>
      </c>
      <c r="K40" s="148">
        <f t="shared" si="2"/>
        <v>-33</v>
      </c>
      <c r="M40" s="103" t="s">
        <v>163</v>
      </c>
      <c r="N40" s="104" t="s">
        <v>163</v>
      </c>
      <c r="O40" s="79"/>
    </row>
    <row r="41" spans="1:15" ht="16.5" thickBot="1" thickTop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105" t="s">
        <v>206</v>
      </c>
      <c r="M41" s="106" t="s">
        <v>207</v>
      </c>
      <c r="N41" s="107" t="s">
        <v>208</v>
      </c>
      <c r="O41" s="171" t="s">
        <v>209</v>
      </c>
    </row>
    <row r="42" spans="1:11" ht="16.5" thickBot="1" thickTop="1">
      <c r="A42" s="98" t="s">
        <v>210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1:22" ht="15.75" thickTop="1">
      <c r="A43" s="133" t="s">
        <v>211</v>
      </c>
      <c r="B43" s="134">
        <v>18</v>
      </c>
      <c r="C43" s="135">
        <v>16</v>
      </c>
      <c r="D43" s="135">
        <v>0</v>
      </c>
      <c r="E43" s="135">
        <v>2</v>
      </c>
      <c r="F43" s="135"/>
      <c r="G43" s="135">
        <v>32</v>
      </c>
      <c r="H43" s="135"/>
      <c r="I43" s="135">
        <v>73</v>
      </c>
      <c r="J43" s="135">
        <v>18</v>
      </c>
      <c r="K43" s="136">
        <f aca="true" t="shared" si="3" ref="K43:K52">I43-J43</f>
        <v>55</v>
      </c>
      <c r="M43" s="108" t="s">
        <v>163</v>
      </c>
      <c r="N43" s="9" t="s">
        <v>163</v>
      </c>
      <c r="P43" s="23" t="s">
        <v>132</v>
      </c>
      <c r="R43" s="1"/>
      <c r="T43" s="1"/>
      <c r="V43" s="1"/>
    </row>
    <row r="44" spans="1:22" ht="15">
      <c r="A44" s="24" t="s">
        <v>212</v>
      </c>
      <c r="B44" s="88">
        <v>18</v>
      </c>
      <c r="C44" s="64">
        <v>13</v>
      </c>
      <c r="D44" s="64">
        <v>3</v>
      </c>
      <c r="E44" s="64">
        <v>2</v>
      </c>
      <c r="F44" s="64"/>
      <c r="G44" s="64">
        <v>29</v>
      </c>
      <c r="H44" s="64"/>
      <c r="I44" s="64">
        <v>47</v>
      </c>
      <c r="J44" s="64">
        <v>17</v>
      </c>
      <c r="K44" s="65">
        <f t="shared" si="3"/>
        <v>30</v>
      </c>
      <c r="M44" s="10" t="s">
        <v>108</v>
      </c>
      <c r="N44" s="13" t="s">
        <v>32</v>
      </c>
      <c r="P44" s="24" t="s">
        <v>225</v>
      </c>
      <c r="R44" s="1"/>
      <c r="S44" s="1"/>
      <c r="V44" s="1"/>
    </row>
    <row r="45" spans="1:22" ht="15">
      <c r="A45" s="24" t="s">
        <v>213</v>
      </c>
      <c r="B45" s="88">
        <v>18</v>
      </c>
      <c r="C45" s="64">
        <v>12</v>
      </c>
      <c r="D45" s="64">
        <v>3</v>
      </c>
      <c r="E45" s="64">
        <v>3</v>
      </c>
      <c r="F45" s="64"/>
      <c r="G45" s="64">
        <v>27</v>
      </c>
      <c r="H45" s="64"/>
      <c r="I45" s="64">
        <v>37</v>
      </c>
      <c r="J45" s="64">
        <v>22</v>
      </c>
      <c r="K45" s="65">
        <f t="shared" si="3"/>
        <v>15</v>
      </c>
      <c r="M45" s="10" t="s">
        <v>221</v>
      </c>
      <c r="N45" s="13" t="s">
        <v>36</v>
      </c>
      <c r="P45" s="24" t="s">
        <v>133</v>
      </c>
      <c r="R45" s="79"/>
      <c r="S45" s="79"/>
      <c r="V45" s="1"/>
    </row>
    <row r="46" spans="1:22" ht="15">
      <c r="A46" s="24" t="s">
        <v>214</v>
      </c>
      <c r="B46" s="88">
        <v>18</v>
      </c>
      <c r="C46" s="64">
        <v>8</v>
      </c>
      <c r="D46" s="64">
        <v>4</v>
      </c>
      <c r="E46" s="64">
        <v>6</v>
      </c>
      <c r="F46" s="64"/>
      <c r="G46" s="64">
        <v>20</v>
      </c>
      <c r="H46" s="64"/>
      <c r="I46" s="64">
        <v>27</v>
      </c>
      <c r="J46" s="64">
        <v>28</v>
      </c>
      <c r="K46" s="65">
        <f t="shared" si="3"/>
        <v>-1</v>
      </c>
      <c r="L46" s="1"/>
      <c r="M46" s="10" t="s">
        <v>222</v>
      </c>
      <c r="N46" s="13" t="s">
        <v>41</v>
      </c>
      <c r="P46" s="24" t="s">
        <v>134</v>
      </c>
      <c r="R46" s="1"/>
      <c r="S46" s="1"/>
      <c r="V46" s="1"/>
    </row>
    <row r="47" spans="1:19" ht="15">
      <c r="A47" s="24" t="s">
        <v>215</v>
      </c>
      <c r="B47" s="88">
        <v>18</v>
      </c>
      <c r="C47" s="64">
        <v>6</v>
      </c>
      <c r="D47" s="64">
        <v>5</v>
      </c>
      <c r="E47" s="64">
        <v>7</v>
      </c>
      <c r="F47" s="64"/>
      <c r="G47" s="64">
        <v>17</v>
      </c>
      <c r="H47" s="64"/>
      <c r="I47" s="64">
        <v>26</v>
      </c>
      <c r="J47" s="64">
        <v>34</v>
      </c>
      <c r="K47" s="65">
        <f t="shared" si="3"/>
        <v>-8</v>
      </c>
      <c r="L47" s="1"/>
      <c r="M47" s="10" t="s">
        <v>222</v>
      </c>
      <c r="N47" s="13" t="s">
        <v>222</v>
      </c>
      <c r="P47" s="24" t="s">
        <v>135</v>
      </c>
      <c r="R47" s="1"/>
      <c r="S47" s="1"/>
    </row>
    <row r="48" spans="1:19" ht="15">
      <c r="A48" s="24" t="s">
        <v>216</v>
      </c>
      <c r="B48" s="88">
        <v>18</v>
      </c>
      <c r="C48" s="64">
        <v>8</v>
      </c>
      <c r="D48" s="64">
        <v>1</v>
      </c>
      <c r="E48" s="64">
        <v>9</v>
      </c>
      <c r="F48" s="64"/>
      <c r="G48" s="64">
        <v>17</v>
      </c>
      <c r="H48" s="64"/>
      <c r="I48" s="64">
        <v>26</v>
      </c>
      <c r="J48" s="64">
        <v>46</v>
      </c>
      <c r="K48" s="65">
        <f t="shared" si="3"/>
        <v>-20</v>
      </c>
      <c r="L48" s="1"/>
      <c r="M48" s="10" t="s">
        <v>223</v>
      </c>
      <c r="N48" s="13" t="s">
        <v>203</v>
      </c>
      <c r="P48" s="24" t="s">
        <v>136</v>
      </c>
      <c r="R48" s="1"/>
      <c r="S48" s="1"/>
    </row>
    <row r="49" spans="1:19" ht="15">
      <c r="A49" s="24" t="s">
        <v>217</v>
      </c>
      <c r="B49" s="88">
        <v>18</v>
      </c>
      <c r="C49" s="64">
        <v>5</v>
      </c>
      <c r="D49" s="64">
        <v>5</v>
      </c>
      <c r="E49" s="64">
        <v>8</v>
      </c>
      <c r="F49" s="64"/>
      <c r="G49" s="64">
        <v>15</v>
      </c>
      <c r="H49" s="64"/>
      <c r="I49" s="64">
        <v>27</v>
      </c>
      <c r="J49" s="64">
        <v>37</v>
      </c>
      <c r="K49" s="65">
        <f t="shared" si="3"/>
        <v>-10</v>
      </c>
      <c r="M49" s="10" t="s">
        <v>204</v>
      </c>
      <c r="N49" s="13" t="s">
        <v>204</v>
      </c>
      <c r="P49" s="24" t="s">
        <v>137</v>
      </c>
      <c r="R49" s="1"/>
      <c r="S49" s="1"/>
    </row>
    <row r="50" spans="1:19" ht="15">
      <c r="A50" s="24" t="s">
        <v>218</v>
      </c>
      <c r="B50" s="88">
        <v>18</v>
      </c>
      <c r="C50" s="64">
        <v>5</v>
      </c>
      <c r="D50" s="64">
        <v>2</v>
      </c>
      <c r="E50" s="64">
        <v>11</v>
      </c>
      <c r="F50" s="64"/>
      <c r="G50" s="64">
        <v>12</v>
      </c>
      <c r="H50" s="64"/>
      <c r="I50" s="64">
        <v>25</v>
      </c>
      <c r="J50" s="64">
        <v>40</v>
      </c>
      <c r="K50" s="65">
        <f t="shared" si="3"/>
        <v>-15</v>
      </c>
      <c r="M50" s="10" t="s">
        <v>224</v>
      </c>
      <c r="N50" s="13" t="s">
        <v>34</v>
      </c>
      <c r="P50" s="24" t="s">
        <v>138</v>
      </c>
      <c r="R50" s="1"/>
      <c r="S50" s="1"/>
    </row>
    <row r="51" spans="1:19" ht="15">
      <c r="A51" s="24" t="s">
        <v>220</v>
      </c>
      <c r="B51" s="88">
        <v>18</v>
      </c>
      <c r="C51" s="64">
        <v>2</v>
      </c>
      <c r="D51" s="64">
        <v>2</v>
      </c>
      <c r="E51" s="64">
        <v>14</v>
      </c>
      <c r="F51" s="64"/>
      <c r="G51" s="64">
        <v>6</v>
      </c>
      <c r="H51" s="64"/>
      <c r="I51" s="64">
        <v>19</v>
      </c>
      <c r="J51" s="64">
        <v>43</v>
      </c>
      <c r="K51" s="65">
        <f t="shared" si="3"/>
        <v>-24</v>
      </c>
      <c r="M51" s="10" t="s">
        <v>204</v>
      </c>
      <c r="N51" s="13" t="s">
        <v>204</v>
      </c>
      <c r="P51" s="24" t="s">
        <v>139</v>
      </c>
      <c r="R51" s="1"/>
      <c r="S51" s="1"/>
    </row>
    <row r="52" spans="1:19" ht="15.75" thickBot="1">
      <c r="A52" s="25" t="s">
        <v>219</v>
      </c>
      <c r="B52" s="89">
        <v>18</v>
      </c>
      <c r="C52" s="67">
        <v>2</v>
      </c>
      <c r="D52" s="67">
        <v>1</v>
      </c>
      <c r="E52" s="67">
        <v>15</v>
      </c>
      <c r="F52" s="67"/>
      <c r="G52" s="67">
        <v>5</v>
      </c>
      <c r="H52" s="67"/>
      <c r="I52" s="67">
        <v>13</v>
      </c>
      <c r="J52" s="67">
        <v>35</v>
      </c>
      <c r="K52" s="68">
        <f t="shared" si="3"/>
        <v>-22</v>
      </c>
      <c r="M52" s="14" t="s">
        <v>222</v>
      </c>
      <c r="N52" s="39" t="s">
        <v>35</v>
      </c>
      <c r="P52" s="24" t="s">
        <v>140</v>
      </c>
      <c r="R52" s="1"/>
      <c r="S52" s="1"/>
    </row>
    <row r="53" spans="12:19" ht="16.5" thickBot="1" thickTop="1">
      <c r="L53" s="141" t="s">
        <v>226</v>
      </c>
      <c r="M53" s="84"/>
      <c r="N53" s="84"/>
      <c r="P53" s="24" t="s">
        <v>141</v>
      </c>
      <c r="R53" s="1"/>
      <c r="S53" s="1"/>
    </row>
    <row r="54" spans="12:19" ht="16.5" thickBot="1" thickTop="1">
      <c r="L54" s="74" t="s">
        <v>227</v>
      </c>
      <c r="M54" s="8" t="s">
        <v>39</v>
      </c>
      <c r="N54" s="9" t="s">
        <v>159</v>
      </c>
      <c r="P54" s="25" t="s">
        <v>142</v>
      </c>
      <c r="R54" s="1"/>
      <c r="S54" s="1"/>
    </row>
    <row r="55" spans="12:19" ht="15.75" thickTop="1">
      <c r="L55" s="35" t="s">
        <v>228</v>
      </c>
      <c r="M55" s="12" t="s">
        <v>222</v>
      </c>
      <c r="N55" s="13" t="s">
        <v>229</v>
      </c>
      <c r="R55" s="1"/>
      <c r="S55" s="1"/>
    </row>
    <row r="56" spans="12:18" ht="15.75" thickBot="1">
      <c r="L56" s="37" t="s">
        <v>230</v>
      </c>
      <c r="M56" s="15" t="s">
        <v>205</v>
      </c>
      <c r="N56" s="39" t="s">
        <v>108</v>
      </c>
      <c r="R56" s="1"/>
    </row>
    <row r="57" spans="12:18" ht="15.75" thickTop="1">
      <c r="L57" s="171" t="s">
        <v>231</v>
      </c>
      <c r="M57" s="84"/>
      <c r="N57" s="84"/>
      <c r="R57" s="1"/>
    </row>
    <row r="58" spans="1:18" ht="15.75" thickBot="1">
      <c r="A58" s="81" t="s">
        <v>232</v>
      </c>
      <c r="B58" s="2"/>
      <c r="C58" s="2"/>
      <c r="D58" s="2"/>
      <c r="E58" s="2"/>
      <c r="F58" s="2"/>
      <c r="G58" s="2"/>
      <c r="H58" s="2"/>
      <c r="I58" s="2"/>
      <c r="J58" s="2"/>
      <c r="L58" s="2"/>
      <c r="M58" s="2"/>
      <c r="N58" s="2"/>
      <c r="R58" s="1"/>
    </row>
    <row r="59" spans="1:16" ht="15.75" thickTop="1">
      <c r="A59" s="117" t="s">
        <v>233</v>
      </c>
      <c r="B59" s="114">
        <v>18</v>
      </c>
      <c r="C59" s="111">
        <v>16</v>
      </c>
      <c r="D59" s="111">
        <v>1</v>
      </c>
      <c r="E59" s="111">
        <v>1</v>
      </c>
      <c r="F59" s="111"/>
      <c r="G59" s="111">
        <v>33</v>
      </c>
      <c r="H59" s="111"/>
      <c r="I59" s="111">
        <v>61</v>
      </c>
      <c r="J59" s="111">
        <v>17</v>
      </c>
      <c r="K59" s="91">
        <f aca="true" t="shared" si="4" ref="K59:K68">I59-J59</f>
        <v>44</v>
      </c>
      <c r="L59" s="2"/>
      <c r="M59" s="90" t="s">
        <v>32</v>
      </c>
      <c r="N59" s="91" t="s">
        <v>33</v>
      </c>
      <c r="P59" s="1"/>
    </row>
    <row r="60" spans="1:16" ht="15">
      <c r="A60" s="118" t="s">
        <v>234</v>
      </c>
      <c r="B60" s="115">
        <v>18</v>
      </c>
      <c r="C60" s="112">
        <v>12</v>
      </c>
      <c r="D60" s="112">
        <v>2</v>
      </c>
      <c r="E60" s="112">
        <v>4</v>
      </c>
      <c r="F60" s="112"/>
      <c r="G60" s="112">
        <v>26</v>
      </c>
      <c r="H60" s="112"/>
      <c r="I60" s="112">
        <v>46</v>
      </c>
      <c r="J60" s="112">
        <v>13</v>
      </c>
      <c r="K60" s="85">
        <f t="shared" si="4"/>
        <v>33</v>
      </c>
      <c r="L60" s="2"/>
      <c r="M60" s="110" t="s">
        <v>243</v>
      </c>
      <c r="N60" s="85" t="s">
        <v>33</v>
      </c>
      <c r="P60" s="1"/>
    </row>
    <row r="61" spans="1:16" ht="15">
      <c r="A61" s="118" t="s">
        <v>235</v>
      </c>
      <c r="B61" s="115">
        <v>18</v>
      </c>
      <c r="C61" s="112">
        <v>10</v>
      </c>
      <c r="D61" s="112">
        <v>2</v>
      </c>
      <c r="E61" s="112">
        <v>6</v>
      </c>
      <c r="F61" s="112"/>
      <c r="G61" s="112">
        <v>22</v>
      </c>
      <c r="H61" s="112"/>
      <c r="I61" s="112">
        <v>37</v>
      </c>
      <c r="J61" s="112">
        <v>25</v>
      </c>
      <c r="K61" s="85">
        <f t="shared" si="4"/>
        <v>12</v>
      </c>
      <c r="L61" s="2"/>
      <c r="M61" s="10" t="s">
        <v>244</v>
      </c>
      <c r="N61" s="13" t="s">
        <v>162</v>
      </c>
      <c r="P61" s="1"/>
    </row>
    <row r="62" spans="1:16" ht="15">
      <c r="A62" s="118" t="s">
        <v>236</v>
      </c>
      <c r="B62" s="115">
        <v>18</v>
      </c>
      <c r="C62" s="112">
        <v>8</v>
      </c>
      <c r="D62" s="112">
        <v>3</v>
      </c>
      <c r="E62" s="112">
        <v>7</v>
      </c>
      <c r="F62" s="112"/>
      <c r="G62" s="112">
        <v>19</v>
      </c>
      <c r="H62" s="112"/>
      <c r="I62" s="112">
        <v>35</v>
      </c>
      <c r="J62" s="112">
        <v>21</v>
      </c>
      <c r="K62" s="85">
        <f t="shared" si="4"/>
        <v>14</v>
      </c>
      <c r="L62" s="2"/>
      <c r="M62" s="10" t="s">
        <v>39</v>
      </c>
      <c r="N62" s="13" t="s">
        <v>222</v>
      </c>
      <c r="P62" s="1"/>
    </row>
    <row r="63" spans="1:16" ht="15">
      <c r="A63" s="118" t="s">
        <v>237</v>
      </c>
      <c r="B63" s="115">
        <v>18</v>
      </c>
      <c r="C63" s="112">
        <v>8</v>
      </c>
      <c r="D63" s="112">
        <v>3</v>
      </c>
      <c r="E63" s="112">
        <v>7</v>
      </c>
      <c r="F63" s="112"/>
      <c r="G63" s="112">
        <v>19</v>
      </c>
      <c r="H63" s="112"/>
      <c r="I63" s="112">
        <v>40</v>
      </c>
      <c r="J63" s="112">
        <v>44</v>
      </c>
      <c r="K63" s="85">
        <f t="shared" si="4"/>
        <v>-4</v>
      </c>
      <c r="L63" s="2"/>
      <c r="M63" s="10" t="s">
        <v>161</v>
      </c>
      <c r="N63" s="13" t="s">
        <v>108</v>
      </c>
      <c r="P63" s="1"/>
    </row>
    <row r="64" spans="1:16" ht="15">
      <c r="A64" s="137" t="s">
        <v>238</v>
      </c>
      <c r="B64" s="138">
        <v>18</v>
      </c>
      <c r="C64" s="139">
        <v>6</v>
      </c>
      <c r="D64" s="139">
        <v>6</v>
      </c>
      <c r="E64" s="139">
        <v>6</v>
      </c>
      <c r="F64" s="139"/>
      <c r="G64" s="139" t="s">
        <v>124</v>
      </c>
      <c r="H64" s="139"/>
      <c r="I64" s="139">
        <v>31</v>
      </c>
      <c r="J64" s="139">
        <v>33</v>
      </c>
      <c r="K64" s="140">
        <f t="shared" si="4"/>
        <v>-2</v>
      </c>
      <c r="L64" s="2" t="s">
        <v>125</v>
      </c>
      <c r="M64" s="10" t="s">
        <v>163</v>
      </c>
      <c r="N64" s="13" t="s">
        <v>163</v>
      </c>
      <c r="P64" s="80"/>
    </row>
    <row r="65" spans="1:16" ht="15">
      <c r="A65" s="118" t="s">
        <v>239</v>
      </c>
      <c r="B65" s="115">
        <v>18</v>
      </c>
      <c r="C65" s="112">
        <v>5</v>
      </c>
      <c r="D65" s="112">
        <v>4</v>
      </c>
      <c r="E65" s="112">
        <v>9</v>
      </c>
      <c r="F65" s="112"/>
      <c r="G65" s="112">
        <v>14</v>
      </c>
      <c r="H65" s="112"/>
      <c r="I65" s="112">
        <v>21</v>
      </c>
      <c r="J65" s="112">
        <v>35</v>
      </c>
      <c r="K65" s="85">
        <f t="shared" si="4"/>
        <v>-14</v>
      </c>
      <c r="L65" s="1"/>
      <c r="M65" s="10" t="s">
        <v>222</v>
      </c>
      <c r="N65" s="13" t="s">
        <v>41</v>
      </c>
      <c r="P65" s="1"/>
    </row>
    <row r="66" spans="1:16" ht="15">
      <c r="A66" s="118" t="s">
        <v>240</v>
      </c>
      <c r="B66" s="115">
        <v>18</v>
      </c>
      <c r="C66" s="112">
        <v>7</v>
      </c>
      <c r="D66" s="112">
        <v>1</v>
      </c>
      <c r="E66" s="112">
        <v>10</v>
      </c>
      <c r="F66" s="112"/>
      <c r="G66" s="112" t="s">
        <v>198</v>
      </c>
      <c r="H66" s="112"/>
      <c r="I66" s="112">
        <v>38</v>
      </c>
      <c r="J66" s="112">
        <v>48</v>
      </c>
      <c r="K66" s="85">
        <f t="shared" si="4"/>
        <v>-10</v>
      </c>
      <c r="L66" s="172" t="s">
        <v>245</v>
      </c>
      <c r="M66" s="10" t="s">
        <v>37</v>
      </c>
      <c r="N66" s="13" t="s">
        <v>204</v>
      </c>
      <c r="P66" s="1"/>
    </row>
    <row r="67" spans="1:16" ht="15">
      <c r="A67" s="118" t="s">
        <v>241</v>
      </c>
      <c r="B67" s="115">
        <v>18</v>
      </c>
      <c r="C67" s="112">
        <v>2</v>
      </c>
      <c r="D67" s="112">
        <v>4</v>
      </c>
      <c r="E67" s="112">
        <v>12</v>
      </c>
      <c r="F67" s="112"/>
      <c r="G67" s="112">
        <v>8</v>
      </c>
      <c r="H67" s="112"/>
      <c r="I67" s="112">
        <v>21</v>
      </c>
      <c r="J67" s="112">
        <v>50</v>
      </c>
      <c r="K67" s="85">
        <f t="shared" si="4"/>
        <v>-29</v>
      </c>
      <c r="L67" s="1"/>
      <c r="M67" s="10" t="s">
        <v>161</v>
      </c>
      <c r="N67" s="13" t="s">
        <v>37</v>
      </c>
      <c r="P67" s="1"/>
    </row>
    <row r="68" spans="1:16" ht="15.75" thickBot="1">
      <c r="A68" s="119" t="s">
        <v>242</v>
      </c>
      <c r="B68" s="116">
        <v>18</v>
      </c>
      <c r="C68" s="113">
        <v>1</v>
      </c>
      <c r="D68" s="113">
        <v>4</v>
      </c>
      <c r="E68" s="113">
        <v>13</v>
      </c>
      <c r="F68" s="113"/>
      <c r="G68" s="113">
        <v>6</v>
      </c>
      <c r="H68" s="113"/>
      <c r="I68" s="113">
        <v>12</v>
      </c>
      <c r="J68" s="113">
        <v>56</v>
      </c>
      <c r="K68" s="86">
        <f t="shared" si="4"/>
        <v>-44</v>
      </c>
      <c r="L68" s="2"/>
      <c r="M68" s="14" t="s">
        <v>183</v>
      </c>
      <c r="N68" s="39" t="s">
        <v>37</v>
      </c>
      <c r="P68" s="1"/>
    </row>
    <row r="69" spans="1:11" ht="15.75" thickTop="1">
      <c r="A69" s="109"/>
      <c r="K69" s="83"/>
    </row>
    <row r="70" spans="1:11" ht="15">
      <c r="A70" s="109"/>
      <c r="K70" s="83"/>
    </row>
    <row r="78" ht="15">
      <c r="L78" s="1"/>
    </row>
    <row r="79" ht="15">
      <c r="L79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6"/>
  <sheetViews>
    <sheetView zoomScalePageLayoutView="0" workbookViewId="0" topLeftCell="A1">
      <selection activeCell="S5" sqref="S5"/>
    </sheetView>
  </sheetViews>
  <sheetFormatPr defaultColWidth="9.140625" defaultRowHeight="15"/>
  <cols>
    <col min="1" max="1" width="10.140625" style="2" bestFit="1" customWidth="1"/>
    <col min="2" max="3" width="2.7109375" style="2" bestFit="1" customWidth="1"/>
    <col min="4" max="4" width="1.8515625" style="2" bestFit="1" customWidth="1"/>
    <col min="5" max="5" width="2.7109375" style="2" bestFit="1" customWidth="1"/>
    <col min="6" max="6" width="2.57421875" style="2" customWidth="1"/>
    <col min="7" max="7" width="2.7109375" style="2" bestFit="1" customWidth="1"/>
    <col min="8" max="8" width="2.421875" style="2" customWidth="1"/>
    <col min="9" max="10" width="3.57421875" style="2" bestFit="1" customWidth="1"/>
    <col min="11" max="11" width="5.7109375" style="2" customWidth="1"/>
    <col min="12" max="12" width="9.140625" style="2" customWidth="1"/>
    <col min="13" max="14" width="4.00390625" style="2" bestFit="1" customWidth="1"/>
    <col min="15" max="16384" width="9.140625" style="2" customWidth="1"/>
  </cols>
  <sheetData>
    <row r="1" spans="1:11" ht="11.25">
      <c r="A1" s="81" t="s">
        <v>143</v>
      </c>
      <c r="K1" s="1"/>
    </row>
    <row r="2" spans="1:11" ht="11.25">
      <c r="A2" s="81" t="s">
        <v>128</v>
      </c>
      <c r="K2" s="1"/>
    </row>
    <row r="3" spans="1:11" ht="12" thickBot="1">
      <c r="A3" s="81" t="s">
        <v>247</v>
      </c>
      <c r="K3" s="1"/>
    </row>
    <row r="4" spans="1:16" ht="12" thickTop="1">
      <c r="A4" s="23" t="s">
        <v>248</v>
      </c>
      <c r="B4" s="87">
        <v>18</v>
      </c>
      <c r="C4" s="61">
        <v>15</v>
      </c>
      <c r="D4" s="61">
        <v>2</v>
      </c>
      <c r="E4" s="61">
        <v>1</v>
      </c>
      <c r="F4" s="61"/>
      <c r="G4" s="61">
        <v>32</v>
      </c>
      <c r="H4" s="61"/>
      <c r="I4" s="61">
        <v>81</v>
      </c>
      <c r="J4" s="61">
        <v>17</v>
      </c>
      <c r="K4" s="120">
        <f aca="true" t="shared" si="0" ref="K4:K13">I4-J4</f>
        <v>64</v>
      </c>
      <c r="M4" s="101" t="s">
        <v>108</v>
      </c>
      <c r="N4" s="9" t="s">
        <v>161</v>
      </c>
      <c r="P4" s="1"/>
    </row>
    <row r="5" spans="1:16" ht="11.25">
      <c r="A5" s="24" t="s">
        <v>249</v>
      </c>
      <c r="B5" s="88">
        <v>17</v>
      </c>
      <c r="C5" s="64">
        <v>13</v>
      </c>
      <c r="D5" s="64">
        <v>3</v>
      </c>
      <c r="E5" s="64">
        <v>1</v>
      </c>
      <c r="F5" s="64"/>
      <c r="G5" s="64">
        <v>29</v>
      </c>
      <c r="H5" s="64"/>
      <c r="I5" s="64">
        <v>69</v>
      </c>
      <c r="J5" s="64">
        <v>24</v>
      </c>
      <c r="K5" s="65">
        <f t="shared" si="0"/>
        <v>45</v>
      </c>
      <c r="M5" s="10" t="s">
        <v>158</v>
      </c>
      <c r="N5" s="13" t="s">
        <v>259</v>
      </c>
      <c r="P5" s="1"/>
    </row>
    <row r="6" spans="1:16" ht="11.25">
      <c r="A6" s="24" t="s">
        <v>250</v>
      </c>
      <c r="B6" s="88">
        <v>17</v>
      </c>
      <c r="C6" s="64">
        <v>10</v>
      </c>
      <c r="D6" s="64">
        <v>2</v>
      </c>
      <c r="E6" s="64">
        <v>5</v>
      </c>
      <c r="F6" s="64"/>
      <c r="G6" s="64">
        <v>22</v>
      </c>
      <c r="H6" s="64"/>
      <c r="I6" s="64">
        <v>55</v>
      </c>
      <c r="J6" s="64">
        <v>38</v>
      </c>
      <c r="K6" s="65">
        <f t="shared" si="0"/>
        <v>17</v>
      </c>
      <c r="M6" s="10" t="s">
        <v>161</v>
      </c>
      <c r="N6" s="13" t="s">
        <v>108</v>
      </c>
      <c r="P6" s="1"/>
    </row>
    <row r="7" spans="1:16" ht="11.25">
      <c r="A7" s="24" t="s">
        <v>251</v>
      </c>
      <c r="B7" s="88">
        <v>17</v>
      </c>
      <c r="C7" s="64">
        <v>8</v>
      </c>
      <c r="D7" s="64">
        <v>6</v>
      </c>
      <c r="E7" s="64">
        <v>3</v>
      </c>
      <c r="F7" s="64"/>
      <c r="G7" s="64">
        <v>22</v>
      </c>
      <c r="H7" s="64"/>
      <c r="I7" s="64">
        <v>41</v>
      </c>
      <c r="J7" s="64">
        <v>28</v>
      </c>
      <c r="K7" s="65">
        <f t="shared" si="0"/>
        <v>13</v>
      </c>
      <c r="M7" s="10" t="s">
        <v>183</v>
      </c>
      <c r="N7" s="13" t="s">
        <v>37</v>
      </c>
      <c r="P7" s="1"/>
    </row>
    <row r="8" spans="1:16" ht="11.25">
      <c r="A8" s="142" t="s">
        <v>252</v>
      </c>
      <c r="B8" s="143">
        <v>18</v>
      </c>
      <c r="C8" s="144">
        <v>9</v>
      </c>
      <c r="D8" s="144">
        <v>4</v>
      </c>
      <c r="E8" s="144">
        <v>5</v>
      </c>
      <c r="F8" s="144"/>
      <c r="G8" s="144">
        <v>22</v>
      </c>
      <c r="H8" s="144"/>
      <c r="I8" s="144">
        <v>47</v>
      </c>
      <c r="J8" s="144">
        <v>30</v>
      </c>
      <c r="K8" s="150">
        <f t="shared" si="0"/>
        <v>17</v>
      </c>
      <c r="M8" s="10" t="s">
        <v>163</v>
      </c>
      <c r="N8" s="13" t="s">
        <v>163</v>
      </c>
      <c r="P8" s="79"/>
    </row>
    <row r="9" spans="1:16" ht="11.25">
      <c r="A9" s="24" t="s">
        <v>253</v>
      </c>
      <c r="B9" s="88">
        <v>17</v>
      </c>
      <c r="C9" s="64">
        <v>6</v>
      </c>
      <c r="D9" s="64">
        <v>3</v>
      </c>
      <c r="E9" s="64">
        <v>8</v>
      </c>
      <c r="F9" s="64"/>
      <c r="G9" s="64">
        <v>15</v>
      </c>
      <c r="H9" s="64"/>
      <c r="I9" s="64">
        <v>40</v>
      </c>
      <c r="J9" s="64">
        <v>41</v>
      </c>
      <c r="K9" s="65">
        <f t="shared" si="0"/>
        <v>-1</v>
      </c>
      <c r="M9" s="10" t="s">
        <v>222</v>
      </c>
      <c r="N9" s="13" t="s">
        <v>166</v>
      </c>
      <c r="P9" s="1"/>
    </row>
    <row r="10" spans="1:16" ht="11.25">
      <c r="A10" s="24" t="s">
        <v>254</v>
      </c>
      <c r="B10" s="88">
        <v>18</v>
      </c>
      <c r="C10" s="64">
        <v>5</v>
      </c>
      <c r="D10" s="64">
        <v>4</v>
      </c>
      <c r="E10" s="64">
        <v>9</v>
      </c>
      <c r="F10" s="64"/>
      <c r="G10" s="64">
        <v>14</v>
      </c>
      <c r="H10" s="64"/>
      <c r="I10" s="64">
        <v>50</v>
      </c>
      <c r="J10" s="64">
        <v>59</v>
      </c>
      <c r="K10" s="65">
        <f t="shared" si="0"/>
        <v>-9</v>
      </c>
      <c r="M10" s="10" t="s">
        <v>184</v>
      </c>
      <c r="N10" s="13" t="s">
        <v>40</v>
      </c>
      <c r="P10" s="1"/>
    </row>
    <row r="11" spans="1:16" ht="11.25">
      <c r="A11" s="24" t="s">
        <v>255</v>
      </c>
      <c r="B11" s="88">
        <v>17</v>
      </c>
      <c r="C11" s="64">
        <v>5</v>
      </c>
      <c r="D11" s="64">
        <v>2</v>
      </c>
      <c r="E11" s="64">
        <v>10</v>
      </c>
      <c r="F11" s="64"/>
      <c r="G11" s="64" t="s">
        <v>258</v>
      </c>
      <c r="H11" s="64"/>
      <c r="I11" s="64">
        <v>27</v>
      </c>
      <c r="J11" s="64">
        <v>56</v>
      </c>
      <c r="K11" s="65">
        <f t="shared" si="0"/>
        <v>-29</v>
      </c>
      <c r="L11" s="2" t="s">
        <v>125</v>
      </c>
      <c r="M11" s="10" t="s">
        <v>45</v>
      </c>
      <c r="N11" s="13" t="s">
        <v>161</v>
      </c>
      <c r="P11" s="1"/>
    </row>
    <row r="12" spans="1:16" ht="11.25">
      <c r="A12" s="24" t="s">
        <v>256</v>
      </c>
      <c r="B12" s="88">
        <v>18</v>
      </c>
      <c r="C12" s="64">
        <v>0</v>
      </c>
      <c r="D12" s="64">
        <v>4</v>
      </c>
      <c r="E12" s="64">
        <v>14</v>
      </c>
      <c r="F12" s="64"/>
      <c r="G12" s="64">
        <v>4</v>
      </c>
      <c r="H12" s="64"/>
      <c r="I12" s="64">
        <v>11</v>
      </c>
      <c r="J12" s="64">
        <v>66</v>
      </c>
      <c r="K12" s="65">
        <f t="shared" si="0"/>
        <v>-55</v>
      </c>
      <c r="M12" s="10" t="s">
        <v>204</v>
      </c>
      <c r="N12" s="13" t="s">
        <v>224</v>
      </c>
      <c r="P12" s="1"/>
    </row>
    <row r="13" spans="1:16" ht="12" thickBot="1">
      <c r="A13" s="25" t="s">
        <v>257</v>
      </c>
      <c r="B13" s="89">
        <v>17</v>
      </c>
      <c r="C13" s="67">
        <v>0</v>
      </c>
      <c r="D13" s="67">
        <v>2</v>
      </c>
      <c r="E13" s="67">
        <v>15</v>
      </c>
      <c r="F13" s="67"/>
      <c r="G13" s="67">
        <v>2</v>
      </c>
      <c r="H13" s="67"/>
      <c r="I13" s="67">
        <v>18</v>
      </c>
      <c r="J13" s="67">
        <v>86</v>
      </c>
      <c r="K13" s="68">
        <f t="shared" si="0"/>
        <v>-68</v>
      </c>
      <c r="M13" s="14" t="s">
        <v>184</v>
      </c>
      <c r="N13" s="39" t="s">
        <v>40</v>
      </c>
      <c r="P13" s="1"/>
    </row>
    <row r="14" ht="12" thickTop="1">
      <c r="M14" s="1"/>
    </row>
    <row r="15" spans="1:13" ht="12" thickBot="1">
      <c r="A15" s="81" t="s">
        <v>260</v>
      </c>
      <c r="M15" s="1"/>
    </row>
    <row r="16" spans="1:16" ht="12" thickTop="1">
      <c r="A16" s="23" t="s">
        <v>261</v>
      </c>
      <c r="B16" s="87">
        <v>17</v>
      </c>
      <c r="C16" s="61">
        <v>15</v>
      </c>
      <c r="D16" s="61">
        <v>1</v>
      </c>
      <c r="E16" s="61">
        <v>1</v>
      </c>
      <c r="F16" s="61"/>
      <c r="G16" s="61">
        <v>31</v>
      </c>
      <c r="H16" s="61"/>
      <c r="I16" s="61">
        <v>57</v>
      </c>
      <c r="J16" s="61">
        <v>11</v>
      </c>
      <c r="K16" s="62">
        <f aca="true" t="shared" si="1" ref="K16:K25">I16-J16</f>
        <v>46</v>
      </c>
      <c r="M16" s="121" t="s">
        <v>32</v>
      </c>
      <c r="N16" s="195" t="s">
        <v>269</v>
      </c>
      <c r="P16" s="1"/>
    </row>
    <row r="17" spans="1:16" ht="11.25">
      <c r="A17" s="24" t="s">
        <v>262</v>
      </c>
      <c r="B17" s="88">
        <v>17</v>
      </c>
      <c r="C17" s="64">
        <v>13</v>
      </c>
      <c r="D17" s="64">
        <v>2</v>
      </c>
      <c r="E17" s="64">
        <v>2</v>
      </c>
      <c r="F17" s="64"/>
      <c r="G17" s="64">
        <v>28</v>
      </c>
      <c r="H17" s="64"/>
      <c r="I17" s="64">
        <v>82</v>
      </c>
      <c r="J17" s="64">
        <v>19</v>
      </c>
      <c r="K17" s="65">
        <f t="shared" si="1"/>
        <v>63</v>
      </c>
      <c r="M17" s="196" t="s">
        <v>270</v>
      </c>
      <c r="N17" s="13" t="s">
        <v>202</v>
      </c>
      <c r="P17" s="1"/>
    </row>
    <row r="18" spans="1:16" ht="11.25">
      <c r="A18" s="24" t="s">
        <v>263</v>
      </c>
      <c r="B18" s="88">
        <v>16</v>
      </c>
      <c r="C18" s="64">
        <v>9</v>
      </c>
      <c r="D18" s="64">
        <v>3</v>
      </c>
      <c r="E18" s="64">
        <v>4</v>
      </c>
      <c r="F18" s="64"/>
      <c r="G18" s="64">
        <v>21</v>
      </c>
      <c r="H18" s="64"/>
      <c r="I18" s="64">
        <v>40</v>
      </c>
      <c r="J18" s="64">
        <v>26</v>
      </c>
      <c r="K18" s="65">
        <f t="shared" si="1"/>
        <v>14</v>
      </c>
      <c r="M18" s="10" t="s">
        <v>165</v>
      </c>
      <c r="N18" s="13" t="s">
        <v>165</v>
      </c>
      <c r="P18" s="1"/>
    </row>
    <row r="19" spans="1:16" ht="11.25">
      <c r="A19" s="24" t="s">
        <v>264</v>
      </c>
      <c r="B19" s="88">
        <v>17</v>
      </c>
      <c r="C19" s="64">
        <v>9</v>
      </c>
      <c r="D19" s="64">
        <v>3</v>
      </c>
      <c r="E19" s="64">
        <v>5</v>
      </c>
      <c r="F19" s="64"/>
      <c r="G19" s="64">
        <v>21</v>
      </c>
      <c r="H19" s="64"/>
      <c r="I19" s="64">
        <v>48</v>
      </c>
      <c r="J19" s="64">
        <v>30</v>
      </c>
      <c r="K19" s="65">
        <f t="shared" si="1"/>
        <v>18</v>
      </c>
      <c r="M19" s="10" t="s">
        <v>271</v>
      </c>
      <c r="N19" s="13" t="s">
        <v>202</v>
      </c>
      <c r="P19" s="1"/>
    </row>
    <row r="20" spans="1:16" ht="11.25">
      <c r="A20" s="24" t="s">
        <v>255</v>
      </c>
      <c r="B20" s="88">
        <v>15</v>
      </c>
      <c r="C20" s="64">
        <v>8</v>
      </c>
      <c r="D20" s="64">
        <v>3</v>
      </c>
      <c r="E20" s="64">
        <v>4</v>
      </c>
      <c r="F20" s="64"/>
      <c r="G20" s="64">
        <v>19</v>
      </c>
      <c r="H20" s="64"/>
      <c r="I20" s="64">
        <v>27</v>
      </c>
      <c r="J20" s="64">
        <v>12</v>
      </c>
      <c r="K20" s="65">
        <f t="shared" si="1"/>
        <v>15</v>
      </c>
      <c r="M20" s="10" t="s">
        <v>207</v>
      </c>
      <c r="N20" s="13" t="s">
        <v>207</v>
      </c>
      <c r="P20" s="1"/>
    </row>
    <row r="21" spans="1:16" ht="11.25">
      <c r="A21" s="24" t="s">
        <v>265</v>
      </c>
      <c r="B21" s="88">
        <v>17</v>
      </c>
      <c r="C21" s="64">
        <v>6</v>
      </c>
      <c r="D21" s="64">
        <v>2</v>
      </c>
      <c r="E21" s="64">
        <v>9</v>
      </c>
      <c r="F21" s="64"/>
      <c r="G21" s="64">
        <v>14</v>
      </c>
      <c r="H21" s="64"/>
      <c r="I21" s="64">
        <v>21</v>
      </c>
      <c r="J21" s="64">
        <v>49</v>
      </c>
      <c r="K21" s="65">
        <f t="shared" si="1"/>
        <v>-28</v>
      </c>
      <c r="M21" s="10" t="s">
        <v>38</v>
      </c>
      <c r="N21" s="13" t="s">
        <v>32</v>
      </c>
      <c r="P21" s="1"/>
    </row>
    <row r="22" spans="1:16" ht="11.25">
      <c r="A22" s="24" t="s">
        <v>266</v>
      </c>
      <c r="B22" s="88">
        <v>16</v>
      </c>
      <c r="C22" s="64">
        <v>6</v>
      </c>
      <c r="D22" s="64">
        <v>1</v>
      </c>
      <c r="E22" s="64">
        <v>9</v>
      </c>
      <c r="F22" s="64"/>
      <c r="G22" s="64">
        <v>13</v>
      </c>
      <c r="H22" s="64"/>
      <c r="I22" s="64">
        <v>34</v>
      </c>
      <c r="J22" s="64">
        <v>33</v>
      </c>
      <c r="K22" s="65">
        <f t="shared" si="1"/>
        <v>1</v>
      </c>
      <c r="M22" s="10" t="s">
        <v>35</v>
      </c>
      <c r="N22" s="13" t="s">
        <v>181</v>
      </c>
      <c r="P22" s="1"/>
    </row>
    <row r="23" spans="1:16" ht="11.25">
      <c r="A23" s="24" t="s">
        <v>250</v>
      </c>
      <c r="B23" s="88">
        <v>18</v>
      </c>
      <c r="C23" s="64">
        <v>4</v>
      </c>
      <c r="D23" s="64">
        <v>1</v>
      </c>
      <c r="E23" s="64">
        <v>13</v>
      </c>
      <c r="F23" s="64"/>
      <c r="G23" s="64">
        <v>9</v>
      </c>
      <c r="H23" s="64"/>
      <c r="I23" s="64">
        <v>22</v>
      </c>
      <c r="J23" s="64">
        <v>58</v>
      </c>
      <c r="K23" s="65">
        <f t="shared" si="1"/>
        <v>-36</v>
      </c>
      <c r="M23" s="10" t="s">
        <v>108</v>
      </c>
      <c r="N23" s="13" t="s">
        <v>207</v>
      </c>
      <c r="P23" s="1"/>
    </row>
    <row r="24" spans="1:16" ht="11.25">
      <c r="A24" s="24" t="s">
        <v>267</v>
      </c>
      <c r="B24" s="88">
        <v>17</v>
      </c>
      <c r="C24" s="64">
        <v>4</v>
      </c>
      <c r="D24" s="64">
        <v>0</v>
      </c>
      <c r="E24" s="64">
        <v>13</v>
      </c>
      <c r="F24" s="64"/>
      <c r="G24" s="64">
        <v>8</v>
      </c>
      <c r="H24" s="64"/>
      <c r="I24" s="64">
        <v>19</v>
      </c>
      <c r="J24" s="64">
        <v>46</v>
      </c>
      <c r="K24" s="65">
        <f t="shared" si="1"/>
        <v>-27</v>
      </c>
      <c r="M24" s="10" t="s">
        <v>208</v>
      </c>
      <c r="N24" s="13" t="s">
        <v>41</v>
      </c>
      <c r="P24" s="1"/>
    </row>
    <row r="25" spans="1:16" ht="12" thickBot="1">
      <c r="A25" s="151" t="s">
        <v>268</v>
      </c>
      <c r="B25" s="152">
        <v>18</v>
      </c>
      <c r="C25" s="153">
        <v>2</v>
      </c>
      <c r="D25" s="153">
        <v>0</v>
      </c>
      <c r="E25" s="153">
        <v>16</v>
      </c>
      <c r="F25" s="153"/>
      <c r="G25" s="153">
        <v>4</v>
      </c>
      <c r="H25" s="153"/>
      <c r="I25" s="153">
        <v>13</v>
      </c>
      <c r="J25" s="153">
        <v>81</v>
      </c>
      <c r="K25" s="154">
        <f t="shared" si="1"/>
        <v>-68</v>
      </c>
      <c r="M25" s="14" t="s">
        <v>163</v>
      </c>
      <c r="N25" s="39" t="s">
        <v>163</v>
      </c>
      <c r="P25" s="79"/>
    </row>
    <row r="26" ht="12" thickTop="1"/>
    <row r="27" ht="12" thickBot="1">
      <c r="A27" s="81" t="s">
        <v>272</v>
      </c>
    </row>
    <row r="28" spans="1:16" ht="12" thickTop="1">
      <c r="A28" s="23" t="s">
        <v>6</v>
      </c>
      <c r="B28" s="87">
        <v>19</v>
      </c>
      <c r="C28" s="61">
        <v>17</v>
      </c>
      <c r="D28" s="61">
        <v>1</v>
      </c>
      <c r="E28" s="61">
        <v>1</v>
      </c>
      <c r="F28" s="61"/>
      <c r="G28" s="61">
        <v>35</v>
      </c>
      <c r="H28" s="61"/>
      <c r="I28" s="61">
        <v>77</v>
      </c>
      <c r="J28" s="61">
        <v>14</v>
      </c>
      <c r="K28" s="120">
        <f aca="true" t="shared" si="2" ref="K28:K38">I28-J28</f>
        <v>63</v>
      </c>
      <c r="M28" s="101" t="s">
        <v>158</v>
      </c>
      <c r="N28" s="9" t="s">
        <v>162</v>
      </c>
      <c r="P28" s="1"/>
    </row>
    <row r="29" spans="1:16" ht="11.25">
      <c r="A29" s="24" t="s">
        <v>267</v>
      </c>
      <c r="B29" s="88">
        <v>20</v>
      </c>
      <c r="C29" s="64">
        <v>13</v>
      </c>
      <c r="D29" s="64">
        <v>4</v>
      </c>
      <c r="E29" s="64">
        <v>3</v>
      </c>
      <c r="F29" s="64"/>
      <c r="G29" s="64">
        <v>30</v>
      </c>
      <c r="H29" s="64"/>
      <c r="I29" s="64">
        <v>63</v>
      </c>
      <c r="J29" s="64">
        <v>24</v>
      </c>
      <c r="K29" s="122">
        <f t="shared" si="2"/>
        <v>39</v>
      </c>
      <c r="M29" s="10" t="s">
        <v>42</v>
      </c>
      <c r="N29" s="13" t="s">
        <v>181</v>
      </c>
      <c r="P29" s="1"/>
    </row>
    <row r="30" spans="1:16" ht="11.25">
      <c r="A30" s="24" t="s">
        <v>265</v>
      </c>
      <c r="B30" s="88">
        <v>19</v>
      </c>
      <c r="C30" s="64">
        <v>13</v>
      </c>
      <c r="D30" s="64">
        <v>2</v>
      </c>
      <c r="E30" s="64">
        <v>4</v>
      </c>
      <c r="F30" s="64"/>
      <c r="G30" s="64">
        <v>28</v>
      </c>
      <c r="H30" s="64"/>
      <c r="I30" s="64">
        <v>78</v>
      </c>
      <c r="J30" s="64">
        <v>24</v>
      </c>
      <c r="K30" s="122">
        <f t="shared" si="2"/>
        <v>54</v>
      </c>
      <c r="M30" s="10" t="s">
        <v>278</v>
      </c>
      <c r="N30" s="13" t="s">
        <v>166</v>
      </c>
      <c r="P30" s="1"/>
    </row>
    <row r="31" spans="1:16" ht="11.25">
      <c r="A31" s="24" t="s">
        <v>273</v>
      </c>
      <c r="B31" s="88">
        <v>18</v>
      </c>
      <c r="C31" s="64">
        <v>12</v>
      </c>
      <c r="D31" s="64">
        <v>0</v>
      </c>
      <c r="E31" s="64">
        <v>6</v>
      </c>
      <c r="F31" s="64"/>
      <c r="G31" s="64">
        <v>24</v>
      </c>
      <c r="H31" s="64"/>
      <c r="I31" s="64">
        <v>50</v>
      </c>
      <c r="J31" s="64">
        <v>35</v>
      </c>
      <c r="K31" s="65">
        <f t="shared" si="2"/>
        <v>15</v>
      </c>
      <c r="M31" s="10" t="s">
        <v>204</v>
      </c>
      <c r="N31" s="13" t="s">
        <v>199</v>
      </c>
      <c r="P31" s="1"/>
    </row>
    <row r="32" spans="1:16" ht="11.25">
      <c r="A32" s="24" t="s">
        <v>262</v>
      </c>
      <c r="B32" s="88">
        <v>20</v>
      </c>
      <c r="C32" s="64">
        <v>9</v>
      </c>
      <c r="D32" s="64">
        <v>4</v>
      </c>
      <c r="E32" s="64">
        <v>7</v>
      </c>
      <c r="F32" s="64"/>
      <c r="G32" s="64">
        <v>22</v>
      </c>
      <c r="H32" s="64"/>
      <c r="I32" s="64">
        <v>59</v>
      </c>
      <c r="J32" s="64">
        <v>41</v>
      </c>
      <c r="K32" s="65">
        <f t="shared" si="2"/>
        <v>18</v>
      </c>
      <c r="M32" s="10" t="s">
        <v>37</v>
      </c>
      <c r="N32" s="13" t="s">
        <v>159</v>
      </c>
      <c r="P32" s="1"/>
    </row>
    <row r="33" spans="1:16" ht="11.25">
      <c r="A33" s="24" t="s">
        <v>256</v>
      </c>
      <c r="B33" s="88">
        <v>19</v>
      </c>
      <c r="C33" s="64">
        <v>8</v>
      </c>
      <c r="D33" s="64">
        <v>2</v>
      </c>
      <c r="E33" s="64">
        <v>9</v>
      </c>
      <c r="F33" s="64"/>
      <c r="G33" s="64">
        <v>18</v>
      </c>
      <c r="H33" s="64"/>
      <c r="I33" s="64">
        <v>45</v>
      </c>
      <c r="J33" s="64">
        <v>42</v>
      </c>
      <c r="K33" s="65">
        <f t="shared" si="2"/>
        <v>3</v>
      </c>
      <c r="M33" s="10" t="s">
        <v>166</v>
      </c>
      <c r="N33" s="13" t="s">
        <v>45</v>
      </c>
      <c r="P33" s="1"/>
    </row>
    <row r="34" spans="1:16" ht="11.25">
      <c r="A34" s="24" t="s">
        <v>274</v>
      </c>
      <c r="B34" s="88">
        <v>19</v>
      </c>
      <c r="C34" s="64">
        <v>8</v>
      </c>
      <c r="D34" s="64">
        <v>2</v>
      </c>
      <c r="E34" s="64">
        <v>9</v>
      </c>
      <c r="F34" s="64"/>
      <c r="G34" s="64">
        <v>18</v>
      </c>
      <c r="H34" s="64"/>
      <c r="I34" s="64">
        <v>40</v>
      </c>
      <c r="J34" s="64">
        <v>43</v>
      </c>
      <c r="K34" s="65">
        <f t="shared" si="2"/>
        <v>-3</v>
      </c>
      <c r="M34" s="10" t="s">
        <v>221</v>
      </c>
      <c r="N34" s="13" t="s">
        <v>166</v>
      </c>
      <c r="P34" s="1"/>
    </row>
    <row r="35" spans="1:16" ht="11.25">
      <c r="A35" s="155" t="s">
        <v>275</v>
      </c>
      <c r="B35" s="156">
        <v>20</v>
      </c>
      <c r="C35" s="157">
        <v>8</v>
      </c>
      <c r="D35" s="157">
        <v>1</v>
      </c>
      <c r="E35" s="157">
        <v>11</v>
      </c>
      <c r="F35" s="157"/>
      <c r="G35" s="157">
        <v>17</v>
      </c>
      <c r="H35" s="157"/>
      <c r="I35" s="157">
        <v>50</v>
      </c>
      <c r="J35" s="157">
        <v>64</v>
      </c>
      <c r="K35" s="158">
        <f t="shared" si="2"/>
        <v>-14</v>
      </c>
      <c r="M35" s="10" t="s">
        <v>163</v>
      </c>
      <c r="N35" s="13" t="s">
        <v>163</v>
      </c>
      <c r="P35" s="79"/>
    </row>
    <row r="36" spans="1:16" ht="11.25">
      <c r="A36" s="24" t="s">
        <v>276</v>
      </c>
      <c r="B36" s="88">
        <v>19</v>
      </c>
      <c r="C36" s="64">
        <v>4</v>
      </c>
      <c r="D36" s="64">
        <v>2</v>
      </c>
      <c r="E36" s="64">
        <v>13</v>
      </c>
      <c r="F36" s="64"/>
      <c r="G36" s="64">
        <v>10</v>
      </c>
      <c r="H36" s="64"/>
      <c r="I36" s="64">
        <v>26</v>
      </c>
      <c r="J36" s="64">
        <v>48</v>
      </c>
      <c r="K36" s="65">
        <f t="shared" si="2"/>
        <v>-22</v>
      </c>
      <c r="M36" s="10" t="s">
        <v>35</v>
      </c>
      <c r="N36" s="13" t="s">
        <v>224</v>
      </c>
      <c r="P36" s="1"/>
    </row>
    <row r="37" spans="1:16" ht="11.25">
      <c r="A37" s="24" t="s">
        <v>257</v>
      </c>
      <c r="B37" s="88">
        <v>20</v>
      </c>
      <c r="C37" s="64">
        <v>3</v>
      </c>
      <c r="D37" s="64">
        <v>3</v>
      </c>
      <c r="E37" s="64">
        <v>14</v>
      </c>
      <c r="F37" s="64"/>
      <c r="G37" s="64">
        <v>9</v>
      </c>
      <c r="H37" s="64"/>
      <c r="I37" s="64">
        <v>29</v>
      </c>
      <c r="J37" s="64">
        <v>94</v>
      </c>
      <c r="K37" s="65">
        <f t="shared" si="2"/>
        <v>-65</v>
      </c>
      <c r="M37" s="10" t="s">
        <v>45</v>
      </c>
      <c r="N37" s="13" t="s">
        <v>108</v>
      </c>
      <c r="P37" s="1"/>
    </row>
    <row r="38" spans="1:16" ht="12" thickBot="1">
      <c r="A38" s="25" t="s">
        <v>277</v>
      </c>
      <c r="B38" s="89">
        <v>19</v>
      </c>
      <c r="C38" s="67">
        <v>0</v>
      </c>
      <c r="D38" s="67">
        <v>1</v>
      </c>
      <c r="E38" s="67">
        <v>18</v>
      </c>
      <c r="F38" s="67"/>
      <c r="G38" s="67">
        <v>1</v>
      </c>
      <c r="H38" s="67"/>
      <c r="I38" s="67">
        <v>12</v>
      </c>
      <c r="J38" s="67">
        <v>100</v>
      </c>
      <c r="K38" s="68">
        <f t="shared" si="2"/>
        <v>-88</v>
      </c>
      <c r="M38" s="14" t="s">
        <v>45</v>
      </c>
      <c r="N38" s="39" t="s">
        <v>203</v>
      </c>
      <c r="P38" s="1"/>
    </row>
    <row r="39" ht="12" thickTop="1"/>
    <row r="40" ht="12" thickBot="1">
      <c r="A40" s="81" t="s">
        <v>279</v>
      </c>
    </row>
    <row r="41" spans="1:16" ht="12" thickTop="1">
      <c r="A41" s="133" t="s">
        <v>280</v>
      </c>
      <c r="B41" s="134">
        <v>22</v>
      </c>
      <c r="C41" s="135">
        <v>17</v>
      </c>
      <c r="D41" s="135">
        <v>2</v>
      </c>
      <c r="E41" s="135">
        <v>3</v>
      </c>
      <c r="F41" s="135"/>
      <c r="G41" s="135">
        <v>36</v>
      </c>
      <c r="H41" s="135"/>
      <c r="I41" s="135">
        <v>93</v>
      </c>
      <c r="J41" s="135">
        <v>27</v>
      </c>
      <c r="K41" s="136">
        <f aca="true" t="shared" si="3" ref="K41:K52">I41-J41</f>
        <v>66</v>
      </c>
      <c r="L41" s="102"/>
      <c r="M41" s="101" t="s">
        <v>163</v>
      </c>
      <c r="N41" s="9" t="s">
        <v>163</v>
      </c>
      <c r="P41" s="79"/>
    </row>
    <row r="42" spans="1:16" ht="11.25">
      <c r="A42" s="24" t="s">
        <v>265</v>
      </c>
      <c r="B42" s="88">
        <v>21</v>
      </c>
      <c r="C42" s="64">
        <v>16</v>
      </c>
      <c r="D42" s="64">
        <v>1</v>
      </c>
      <c r="E42" s="64">
        <v>4</v>
      </c>
      <c r="F42" s="64"/>
      <c r="G42" s="64">
        <v>33</v>
      </c>
      <c r="H42" s="64"/>
      <c r="I42" s="64">
        <v>119</v>
      </c>
      <c r="J42" s="64">
        <v>36</v>
      </c>
      <c r="K42" s="122">
        <f t="shared" si="3"/>
        <v>83</v>
      </c>
      <c r="L42" s="102"/>
      <c r="M42" s="10" t="s">
        <v>43</v>
      </c>
      <c r="N42" s="13" t="s">
        <v>159</v>
      </c>
      <c r="P42" s="1"/>
    </row>
    <row r="43" spans="1:16" ht="11.25">
      <c r="A43" s="24" t="s">
        <v>267</v>
      </c>
      <c r="B43" s="88">
        <v>20</v>
      </c>
      <c r="C43" s="64">
        <v>15</v>
      </c>
      <c r="D43" s="64">
        <v>0</v>
      </c>
      <c r="E43" s="64">
        <v>5</v>
      </c>
      <c r="F43" s="64"/>
      <c r="G43" s="64">
        <v>30</v>
      </c>
      <c r="H43" s="64"/>
      <c r="I43" s="64">
        <v>77</v>
      </c>
      <c r="J43" s="64">
        <v>34</v>
      </c>
      <c r="K43" s="122">
        <f t="shared" si="3"/>
        <v>43</v>
      </c>
      <c r="L43" s="102"/>
      <c r="M43" s="10" t="s">
        <v>162</v>
      </c>
      <c r="N43" s="13" t="s">
        <v>224</v>
      </c>
      <c r="P43" s="1"/>
    </row>
    <row r="44" spans="1:16" ht="11.25">
      <c r="A44" s="24" t="s">
        <v>254</v>
      </c>
      <c r="B44" s="88">
        <v>21</v>
      </c>
      <c r="C44" s="64">
        <v>13</v>
      </c>
      <c r="D44" s="64">
        <v>3</v>
      </c>
      <c r="E44" s="64">
        <v>5</v>
      </c>
      <c r="F44" s="64"/>
      <c r="G44" s="64">
        <v>29</v>
      </c>
      <c r="H44" s="64"/>
      <c r="I44" s="64">
        <v>113</v>
      </c>
      <c r="J44" s="64">
        <v>39</v>
      </c>
      <c r="K44" s="122">
        <f t="shared" si="3"/>
        <v>74</v>
      </c>
      <c r="L44" s="102"/>
      <c r="M44" s="10" t="s">
        <v>224</v>
      </c>
      <c r="N44" s="13" t="s">
        <v>287</v>
      </c>
      <c r="P44" s="1"/>
    </row>
    <row r="45" spans="1:16" ht="11.25">
      <c r="A45" s="24" t="s">
        <v>281</v>
      </c>
      <c r="B45" s="88">
        <v>20</v>
      </c>
      <c r="C45" s="64">
        <v>11</v>
      </c>
      <c r="D45" s="64">
        <v>1</v>
      </c>
      <c r="E45" s="64">
        <v>8</v>
      </c>
      <c r="F45" s="64"/>
      <c r="G45" s="64">
        <v>23</v>
      </c>
      <c r="H45" s="64"/>
      <c r="I45" s="64">
        <v>49</v>
      </c>
      <c r="J45" s="64">
        <v>38</v>
      </c>
      <c r="K45" s="65">
        <f t="shared" si="3"/>
        <v>11</v>
      </c>
      <c r="L45" s="102"/>
      <c r="M45" s="10" t="s">
        <v>40</v>
      </c>
      <c r="N45" s="13" t="s">
        <v>41</v>
      </c>
      <c r="P45" s="1"/>
    </row>
    <row r="46" spans="1:16" ht="11.25">
      <c r="A46" s="24" t="s">
        <v>12</v>
      </c>
      <c r="B46" s="88">
        <v>20</v>
      </c>
      <c r="C46" s="64">
        <v>10</v>
      </c>
      <c r="D46" s="64">
        <v>2</v>
      </c>
      <c r="E46" s="64">
        <v>8</v>
      </c>
      <c r="F46" s="64"/>
      <c r="G46" s="64">
        <v>22</v>
      </c>
      <c r="H46" s="64"/>
      <c r="I46" s="64">
        <v>72</v>
      </c>
      <c r="J46" s="64">
        <v>52</v>
      </c>
      <c r="K46" s="65">
        <f t="shared" si="3"/>
        <v>20</v>
      </c>
      <c r="L46" s="102"/>
      <c r="M46" s="10" t="s">
        <v>203</v>
      </c>
      <c r="N46" s="13" t="s">
        <v>35</v>
      </c>
      <c r="P46" s="1"/>
    </row>
    <row r="47" spans="1:16" ht="11.25">
      <c r="A47" s="24" t="s">
        <v>273</v>
      </c>
      <c r="B47" s="88">
        <v>20</v>
      </c>
      <c r="C47" s="64">
        <v>10</v>
      </c>
      <c r="D47" s="64">
        <v>1</v>
      </c>
      <c r="E47" s="64">
        <v>9</v>
      </c>
      <c r="F47" s="64"/>
      <c r="G47" s="64">
        <v>21</v>
      </c>
      <c r="H47" s="64"/>
      <c r="I47" s="64">
        <v>59</v>
      </c>
      <c r="J47" s="64">
        <v>63</v>
      </c>
      <c r="K47" s="65">
        <f t="shared" si="3"/>
        <v>-4</v>
      </c>
      <c r="L47" s="102"/>
      <c r="M47" s="127" t="s">
        <v>288</v>
      </c>
      <c r="N47" s="13" t="s">
        <v>203</v>
      </c>
      <c r="P47" s="1"/>
    </row>
    <row r="48" spans="1:16" ht="11.25">
      <c r="A48" s="24" t="s">
        <v>250</v>
      </c>
      <c r="B48" s="88">
        <v>20</v>
      </c>
      <c r="C48" s="64">
        <v>8</v>
      </c>
      <c r="D48" s="64">
        <v>3</v>
      </c>
      <c r="E48" s="64">
        <v>9</v>
      </c>
      <c r="F48" s="64"/>
      <c r="G48" s="64">
        <v>19</v>
      </c>
      <c r="H48" s="64"/>
      <c r="I48" s="64">
        <v>50</v>
      </c>
      <c r="J48" s="64">
        <v>51</v>
      </c>
      <c r="K48" s="65">
        <f t="shared" si="3"/>
        <v>-1</v>
      </c>
      <c r="L48" s="102"/>
      <c r="M48" s="10" t="s">
        <v>37</v>
      </c>
      <c r="N48" s="13" t="s">
        <v>224</v>
      </c>
      <c r="P48" s="1"/>
    </row>
    <row r="49" spans="1:16" ht="11.25">
      <c r="A49" s="24" t="s">
        <v>6</v>
      </c>
      <c r="B49" s="88">
        <v>21</v>
      </c>
      <c r="C49" s="64">
        <v>7</v>
      </c>
      <c r="D49" s="64">
        <v>0</v>
      </c>
      <c r="E49" s="64">
        <v>14</v>
      </c>
      <c r="F49" s="64"/>
      <c r="G49" s="64">
        <v>14</v>
      </c>
      <c r="H49" s="64"/>
      <c r="I49" s="64">
        <v>42</v>
      </c>
      <c r="J49" s="64">
        <v>74</v>
      </c>
      <c r="K49" s="65">
        <f t="shared" si="3"/>
        <v>-32</v>
      </c>
      <c r="L49" s="102"/>
      <c r="M49" s="10" t="s">
        <v>35</v>
      </c>
      <c r="N49" s="13" t="s">
        <v>289</v>
      </c>
      <c r="P49" s="1"/>
    </row>
    <row r="50" spans="1:16" ht="11.25">
      <c r="A50" s="24" t="s">
        <v>282</v>
      </c>
      <c r="B50" s="88">
        <v>21</v>
      </c>
      <c r="C50" s="64">
        <v>5</v>
      </c>
      <c r="D50" s="64">
        <v>1</v>
      </c>
      <c r="E50" s="64">
        <v>15</v>
      </c>
      <c r="F50" s="64"/>
      <c r="G50" s="64" t="s">
        <v>285</v>
      </c>
      <c r="H50" s="64"/>
      <c r="I50" s="64">
        <v>38</v>
      </c>
      <c r="J50" s="64">
        <v>89</v>
      </c>
      <c r="K50" s="65">
        <f t="shared" si="3"/>
        <v>-51</v>
      </c>
      <c r="L50" s="102" t="s">
        <v>125</v>
      </c>
      <c r="M50" s="10" t="s">
        <v>290</v>
      </c>
      <c r="N50" s="13" t="s">
        <v>38</v>
      </c>
      <c r="P50" s="1"/>
    </row>
    <row r="51" spans="1:16" ht="11.25">
      <c r="A51" s="24" t="s">
        <v>283</v>
      </c>
      <c r="B51" s="88">
        <v>21</v>
      </c>
      <c r="C51" s="64">
        <v>5</v>
      </c>
      <c r="D51" s="64">
        <v>0</v>
      </c>
      <c r="E51" s="64">
        <v>16</v>
      </c>
      <c r="F51" s="64"/>
      <c r="G51" s="64" t="s">
        <v>286</v>
      </c>
      <c r="H51" s="64"/>
      <c r="I51" s="64">
        <v>40</v>
      </c>
      <c r="J51" s="64">
        <v>123</v>
      </c>
      <c r="K51" s="65">
        <f t="shared" si="3"/>
        <v>-83</v>
      </c>
      <c r="L51" s="102" t="s">
        <v>125</v>
      </c>
      <c r="M51" s="10" t="s">
        <v>184</v>
      </c>
      <c r="N51" s="13" t="s">
        <v>35</v>
      </c>
      <c r="P51" s="1"/>
    </row>
    <row r="52" spans="1:16" ht="12" thickBot="1">
      <c r="A52" s="25" t="s">
        <v>284</v>
      </c>
      <c r="B52" s="89">
        <v>21</v>
      </c>
      <c r="C52" s="67">
        <v>0</v>
      </c>
      <c r="D52" s="67">
        <v>0</v>
      </c>
      <c r="E52" s="67">
        <v>21</v>
      </c>
      <c r="F52" s="67"/>
      <c r="G52" s="67">
        <v>0</v>
      </c>
      <c r="H52" s="67"/>
      <c r="I52" s="67">
        <v>22</v>
      </c>
      <c r="J52" s="67">
        <v>148</v>
      </c>
      <c r="K52" s="68">
        <f t="shared" si="3"/>
        <v>-126</v>
      </c>
      <c r="L52" s="102"/>
      <c r="M52" s="159" t="s">
        <v>291</v>
      </c>
      <c r="N52" s="39" t="s">
        <v>43</v>
      </c>
      <c r="P52" s="1"/>
    </row>
    <row r="53" ht="12" thickTop="1"/>
    <row r="54" ht="12" thickBot="1">
      <c r="A54" s="81" t="s">
        <v>292</v>
      </c>
    </row>
    <row r="55" spans="1:16" ht="12" thickTop="1">
      <c r="A55" s="23" t="s">
        <v>6</v>
      </c>
      <c r="B55" s="87">
        <v>22</v>
      </c>
      <c r="C55" s="61">
        <v>19</v>
      </c>
      <c r="D55" s="61">
        <v>0</v>
      </c>
      <c r="E55" s="61">
        <v>3</v>
      </c>
      <c r="F55" s="61"/>
      <c r="G55" s="61">
        <v>38</v>
      </c>
      <c r="H55" s="61"/>
      <c r="I55" s="61">
        <v>121</v>
      </c>
      <c r="J55" s="61">
        <v>12</v>
      </c>
      <c r="K55" s="62">
        <f aca="true" t="shared" si="4" ref="K55:K66">I55-J55</f>
        <v>109</v>
      </c>
      <c r="L55" s="34"/>
      <c r="M55" s="60" t="s">
        <v>296</v>
      </c>
      <c r="N55" s="62" t="s">
        <v>202</v>
      </c>
      <c r="P55" s="1"/>
    </row>
    <row r="56" spans="1:16" ht="11.25">
      <c r="A56" s="24" t="s">
        <v>262</v>
      </c>
      <c r="B56" s="88">
        <v>20</v>
      </c>
      <c r="C56" s="64">
        <v>18</v>
      </c>
      <c r="D56" s="64">
        <v>1</v>
      </c>
      <c r="E56" s="64">
        <v>1</v>
      </c>
      <c r="F56" s="64"/>
      <c r="G56" s="64">
        <v>37</v>
      </c>
      <c r="H56" s="64"/>
      <c r="I56" s="64">
        <v>78</v>
      </c>
      <c r="J56" s="64">
        <v>28</v>
      </c>
      <c r="K56" s="65">
        <f t="shared" si="4"/>
        <v>50</v>
      </c>
      <c r="L56" s="34"/>
      <c r="M56" s="10" t="s">
        <v>39</v>
      </c>
      <c r="N56" s="13" t="s">
        <v>39</v>
      </c>
      <c r="P56" s="1"/>
    </row>
    <row r="57" spans="1:16" ht="11.25">
      <c r="A57" s="24" t="s">
        <v>255</v>
      </c>
      <c r="B57" s="88">
        <v>21</v>
      </c>
      <c r="C57" s="64">
        <v>15</v>
      </c>
      <c r="D57" s="64">
        <v>2</v>
      </c>
      <c r="E57" s="64">
        <v>4</v>
      </c>
      <c r="F57" s="64"/>
      <c r="G57" s="64">
        <v>32</v>
      </c>
      <c r="H57" s="64"/>
      <c r="I57" s="64">
        <v>72</v>
      </c>
      <c r="J57" s="64">
        <v>28</v>
      </c>
      <c r="K57" s="122">
        <f t="shared" si="4"/>
        <v>44</v>
      </c>
      <c r="L57" s="34"/>
      <c r="M57" s="10" t="s">
        <v>271</v>
      </c>
      <c r="N57" s="13" t="s">
        <v>202</v>
      </c>
      <c r="P57" s="1"/>
    </row>
    <row r="58" spans="1:16" ht="11.25">
      <c r="A58" s="24" t="s">
        <v>293</v>
      </c>
      <c r="B58" s="88">
        <v>21</v>
      </c>
      <c r="C58" s="64">
        <v>13</v>
      </c>
      <c r="D58" s="64">
        <v>3</v>
      </c>
      <c r="E58" s="64">
        <v>5</v>
      </c>
      <c r="F58" s="64"/>
      <c r="G58" s="64">
        <v>29</v>
      </c>
      <c r="H58" s="64"/>
      <c r="I58" s="64">
        <v>79</v>
      </c>
      <c r="J58" s="64">
        <v>34</v>
      </c>
      <c r="K58" s="122">
        <f t="shared" si="4"/>
        <v>45</v>
      </c>
      <c r="L58" s="34"/>
      <c r="M58" s="10" t="s">
        <v>296</v>
      </c>
      <c r="N58" s="13" t="s">
        <v>271</v>
      </c>
      <c r="P58" s="1"/>
    </row>
    <row r="59" spans="1:16" ht="11.25">
      <c r="A59" s="24" t="s">
        <v>276</v>
      </c>
      <c r="B59" s="88">
        <v>22</v>
      </c>
      <c r="C59" s="64">
        <v>11</v>
      </c>
      <c r="D59" s="64">
        <v>4</v>
      </c>
      <c r="E59" s="64">
        <v>7</v>
      </c>
      <c r="F59" s="64"/>
      <c r="G59" s="64">
        <v>26</v>
      </c>
      <c r="H59" s="64"/>
      <c r="I59" s="64">
        <v>43</v>
      </c>
      <c r="J59" s="64">
        <v>39</v>
      </c>
      <c r="K59" s="122">
        <f t="shared" si="4"/>
        <v>4</v>
      </c>
      <c r="L59" s="34"/>
      <c r="M59" s="10" t="s">
        <v>165</v>
      </c>
      <c r="N59" s="13" t="s">
        <v>166</v>
      </c>
      <c r="P59" s="1"/>
    </row>
    <row r="60" spans="1:16" ht="11.25">
      <c r="A60" s="24" t="s">
        <v>265</v>
      </c>
      <c r="B60" s="88">
        <v>21</v>
      </c>
      <c r="C60" s="64">
        <v>10</v>
      </c>
      <c r="D60" s="64">
        <v>2</v>
      </c>
      <c r="E60" s="64">
        <v>9</v>
      </c>
      <c r="F60" s="64"/>
      <c r="G60" s="64">
        <v>22</v>
      </c>
      <c r="H60" s="64"/>
      <c r="I60" s="64">
        <v>51</v>
      </c>
      <c r="J60" s="64">
        <v>55</v>
      </c>
      <c r="K60" s="65">
        <f t="shared" si="4"/>
        <v>-4</v>
      </c>
      <c r="L60" s="34"/>
      <c r="M60" s="10" t="s">
        <v>32</v>
      </c>
      <c r="N60" s="13" t="s">
        <v>37</v>
      </c>
      <c r="P60" s="1"/>
    </row>
    <row r="61" spans="1:16" ht="11.25">
      <c r="A61" s="24" t="s">
        <v>254</v>
      </c>
      <c r="B61" s="88">
        <v>21</v>
      </c>
      <c r="C61" s="64">
        <v>6</v>
      </c>
      <c r="D61" s="64">
        <v>5</v>
      </c>
      <c r="E61" s="64">
        <v>10</v>
      </c>
      <c r="F61" s="64"/>
      <c r="G61" s="64">
        <v>17</v>
      </c>
      <c r="H61" s="64"/>
      <c r="I61" s="64">
        <v>41</v>
      </c>
      <c r="J61" s="64">
        <v>68</v>
      </c>
      <c r="K61" s="65">
        <f t="shared" si="4"/>
        <v>-27</v>
      </c>
      <c r="L61" s="34"/>
      <c r="M61" s="10" t="s">
        <v>161</v>
      </c>
      <c r="N61" s="13" t="s">
        <v>165</v>
      </c>
      <c r="P61" s="1"/>
    </row>
    <row r="62" spans="1:16" ht="11.25">
      <c r="A62" s="142" t="s">
        <v>294</v>
      </c>
      <c r="B62" s="143">
        <v>22</v>
      </c>
      <c r="C62" s="144">
        <v>5</v>
      </c>
      <c r="D62" s="144">
        <v>4</v>
      </c>
      <c r="E62" s="144">
        <v>13</v>
      </c>
      <c r="F62" s="144"/>
      <c r="G62" s="144">
        <v>14</v>
      </c>
      <c r="H62" s="144"/>
      <c r="I62" s="144">
        <v>35</v>
      </c>
      <c r="J62" s="144">
        <v>72</v>
      </c>
      <c r="K62" s="150">
        <f t="shared" si="4"/>
        <v>-37</v>
      </c>
      <c r="L62" s="34"/>
      <c r="M62" s="10" t="s">
        <v>163</v>
      </c>
      <c r="N62" s="13" t="s">
        <v>163</v>
      </c>
      <c r="P62" s="79"/>
    </row>
    <row r="63" spans="1:16" ht="11.25">
      <c r="A63" s="24" t="s">
        <v>295</v>
      </c>
      <c r="B63" s="88">
        <v>20</v>
      </c>
      <c r="C63" s="64">
        <v>4</v>
      </c>
      <c r="D63" s="64">
        <v>4</v>
      </c>
      <c r="E63" s="64">
        <v>12</v>
      </c>
      <c r="F63" s="64"/>
      <c r="G63" s="64">
        <v>12</v>
      </c>
      <c r="H63" s="64"/>
      <c r="I63" s="64">
        <v>39</v>
      </c>
      <c r="J63" s="64">
        <v>60</v>
      </c>
      <c r="K63" s="65">
        <f t="shared" si="4"/>
        <v>-21</v>
      </c>
      <c r="L63" s="34"/>
      <c r="M63" s="10" t="s">
        <v>222</v>
      </c>
      <c r="N63" s="13" t="s">
        <v>161</v>
      </c>
      <c r="P63" s="1"/>
    </row>
    <row r="64" spans="1:16" ht="11.25">
      <c r="A64" s="24" t="s">
        <v>273</v>
      </c>
      <c r="B64" s="88">
        <v>21</v>
      </c>
      <c r="C64" s="64">
        <v>4</v>
      </c>
      <c r="D64" s="64">
        <v>3</v>
      </c>
      <c r="E64" s="64">
        <v>14</v>
      </c>
      <c r="F64" s="64"/>
      <c r="G64" s="64">
        <v>11</v>
      </c>
      <c r="H64" s="64"/>
      <c r="I64" s="64">
        <v>28</v>
      </c>
      <c r="J64" s="64">
        <v>77</v>
      </c>
      <c r="K64" s="65">
        <f t="shared" si="4"/>
        <v>-49</v>
      </c>
      <c r="L64" s="34"/>
      <c r="M64" s="10" t="s">
        <v>208</v>
      </c>
      <c r="N64" s="13" t="s">
        <v>37</v>
      </c>
      <c r="P64" s="1"/>
    </row>
    <row r="65" spans="1:16" ht="11.25">
      <c r="A65" s="24" t="s">
        <v>256</v>
      </c>
      <c r="B65" s="88">
        <v>22</v>
      </c>
      <c r="C65" s="64">
        <v>3</v>
      </c>
      <c r="D65" s="64">
        <v>3</v>
      </c>
      <c r="E65" s="64">
        <v>17</v>
      </c>
      <c r="F65" s="64"/>
      <c r="G65" s="64">
        <v>8</v>
      </c>
      <c r="H65" s="64"/>
      <c r="I65" s="64">
        <v>22</v>
      </c>
      <c r="J65" s="64">
        <v>81</v>
      </c>
      <c r="K65" s="65">
        <f t="shared" si="4"/>
        <v>-59</v>
      </c>
      <c r="L65" s="34"/>
      <c r="M65" s="10" t="s">
        <v>222</v>
      </c>
      <c r="N65" s="13" t="s">
        <v>297</v>
      </c>
      <c r="P65" s="1"/>
    </row>
    <row r="66" spans="1:16" ht="12" thickBot="1">
      <c r="A66" s="25" t="s">
        <v>12</v>
      </c>
      <c r="B66" s="124">
        <v>19</v>
      </c>
      <c r="C66" s="123">
        <v>2</v>
      </c>
      <c r="D66" s="123">
        <v>2</v>
      </c>
      <c r="E66" s="123">
        <v>15</v>
      </c>
      <c r="F66" s="123"/>
      <c r="G66" s="67">
        <v>6</v>
      </c>
      <c r="H66" s="67"/>
      <c r="I66" s="67">
        <v>17</v>
      </c>
      <c r="J66" s="67">
        <v>70</v>
      </c>
      <c r="K66" s="68">
        <f t="shared" si="4"/>
        <v>-53</v>
      </c>
      <c r="L66" s="96"/>
      <c r="M66" s="14" t="s">
        <v>222</v>
      </c>
      <c r="N66" s="39" t="s">
        <v>298</v>
      </c>
      <c r="P66" s="1"/>
    </row>
    <row r="67" ht="12" thickTop="1"/>
    <row r="68" ht="12" thickBot="1">
      <c r="A68" s="81" t="s">
        <v>299</v>
      </c>
    </row>
    <row r="69" spans="1:16" ht="12" thickTop="1">
      <c r="A69" s="23" t="s">
        <v>6</v>
      </c>
      <c r="B69" s="87">
        <v>20</v>
      </c>
      <c r="C69" s="61">
        <v>19</v>
      </c>
      <c r="D69" s="61">
        <v>0</v>
      </c>
      <c r="E69" s="61">
        <v>1</v>
      </c>
      <c r="F69" s="61"/>
      <c r="G69" s="61">
        <v>38</v>
      </c>
      <c r="H69" s="61"/>
      <c r="I69" s="61">
        <v>124</v>
      </c>
      <c r="J69" s="61">
        <v>9</v>
      </c>
      <c r="K69" s="62">
        <f aca="true" t="shared" si="5" ref="K69:K79">I69-J69</f>
        <v>115</v>
      </c>
      <c r="M69" s="101" t="s">
        <v>32</v>
      </c>
      <c r="N69" s="9" t="s">
        <v>158</v>
      </c>
      <c r="P69" s="1"/>
    </row>
    <row r="70" spans="1:16" ht="11.25">
      <c r="A70" s="24" t="s">
        <v>12</v>
      </c>
      <c r="B70" s="88">
        <v>20</v>
      </c>
      <c r="C70" s="64">
        <v>17</v>
      </c>
      <c r="D70" s="64">
        <v>0</v>
      </c>
      <c r="E70" s="64">
        <v>3</v>
      </c>
      <c r="F70" s="64"/>
      <c r="G70" s="64">
        <v>34</v>
      </c>
      <c r="H70" s="64"/>
      <c r="I70" s="64">
        <v>103</v>
      </c>
      <c r="J70" s="64">
        <v>18</v>
      </c>
      <c r="K70" s="65">
        <f t="shared" si="5"/>
        <v>85</v>
      </c>
      <c r="M70" s="10" t="s">
        <v>41</v>
      </c>
      <c r="N70" s="13" t="s">
        <v>202</v>
      </c>
      <c r="P70" s="1"/>
    </row>
    <row r="71" spans="1:16" ht="11.25">
      <c r="A71" s="24" t="s">
        <v>265</v>
      </c>
      <c r="B71" s="88">
        <v>20</v>
      </c>
      <c r="C71" s="64">
        <v>15</v>
      </c>
      <c r="D71" s="64">
        <v>0</v>
      </c>
      <c r="E71" s="64">
        <v>5</v>
      </c>
      <c r="F71" s="64"/>
      <c r="G71" s="64">
        <v>30</v>
      </c>
      <c r="H71" s="64"/>
      <c r="I71" s="64">
        <v>106</v>
      </c>
      <c r="J71" s="64">
        <v>31</v>
      </c>
      <c r="K71" s="65">
        <f t="shared" si="5"/>
        <v>75</v>
      </c>
      <c r="M71" s="10" t="s">
        <v>159</v>
      </c>
      <c r="N71" s="13" t="s">
        <v>162</v>
      </c>
      <c r="P71" s="1"/>
    </row>
    <row r="72" spans="1:16" ht="11.25">
      <c r="A72" s="24" t="s">
        <v>273</v>
      </c>
      <c r="B72" s="88">
        <v>20</v>
      </c>
      <c r="C72" s="64">
        <v>11</v>
      </c>
      <c r="D72" s="64">
        <v>3</v>
      </c>
      <c r="E72" s="64">
        <v>6</v>
      </c>
      <c r="F72" s="64"/>
      <c r="G72" s="64">
        <v>25</v>
      </c>
      <c r="H72" s="64"/>
      <c r="I72" s="64">
        <v>50</v>
      </c>
      <c r="J72" s="64">
        <v>35</v>
      </c>
      <c r="K72" s="122">
        <f t="shared" si="5"/>
        <v>15</v>
      </c>
      <c r="M72" s="10" t="s">
        <v>224</v>
      </c>
      <c r="N72" s="13" t="s">
        <v>38</v>
      </c>
      <c r="P72" s="1"/>
    </row>
    <row r="73" spans="1:16" ht="11.25">
      <c r="A73" s="24" t="s">
        <v>255</v>
      </c>
      <c r="B73" s="88">
        <v>20</v>
      </c>
      <c r="C73" s="64">
        <v>10</v>
      </c>
      <c r="D73" s="64">
        <v>4</v>
      </c>
      <c r="E73" s="64">
        <v>6</v>
      </c>
      <c r="F73" s="64"/>
      <c r="G73" s="64">
        <v>24</v>
      </c>
      <c r="H73" s="64"/>
      <c r="I73" s="64">
        <v>43</v>
      </c>
      <c r="J73" s="64">
        <v>28</v>
      </c>
      <c r="K73" s="122">
        <f t="shared" si="5"/>
        <v>15</v>
      </c>
      <c r="M73" s="10" t="s">
        <v>37</v>
      </c>
      <c r="N73" s="13" t="s">
        <v>38</v>
      </c>
      <c r="P73" s="1"/>
    </row>
    <row r="74" spans="1:16" ht="11.25">
      <c r="A74" s="142" t="s">
        <v>300</v>
      </c>
      <c r="B74" s="143">
        <v>20</v>
      </c>
      <c r="C74" s="144">
        <v>10</v>
      </c>
      <c r="D74" s="144">
        <v>2</v>
      </c>
      <c r="E74" s="144">
        <v>8</v>
      </c>
      <c r="F74" s="144"/>
      <c r="G74" s="144">
        <v>22</v>
      </c>
      <c r="H74" s="144"/>
      <c r="I74" s="144">
        <v>45</v>
      </c>
      <c r="J74" s="144">
        <v>30</v>
      </c>
      <c r="K74" s="160">
        <f t="shared" si="5"/>
        <v>15</v>
      </c>
      <c r="M74" s="10" t="s">
        <v>163</v>
      </c>
      <c r="N74" s="13" t="s">
        <v>163</v>
      </c>
      <c r="P74" s="79"/>
    </row>
    <row r="75" spans="1:16" ht="11.25">
      <c r="A75" s="24" t="s">
        <v>253</v>
      </c>
      <c r="B75" s="88">
        <v>20</v>
      </c>
      <c r="C75" s="64">
        <v>4</v>
      </c>
      <c r="D75" s="64">
        <v>4</v>
      </c>
      <c r="E75" s="64">
        <v>12</v>
      </c>
      <c r="F75" s="64"/>
      <c r="G75" s="64">
        <v>12</v>
      </c>
      <c r="H75" s="64"/>
      <c r="I75" s="64">
        <v>36</v>
      </c>
      <c r="J75" s="64">
        <v>91</v>
      </c>
      <c r="K75" s="65">
        <f t="shared" si="5"/>
        <v>-55</v>
      </c>
      <c r="M75" s="10" t="s">
        <v>205</v>
      </c>
      <c r="N75" s="13" t="s">
        <v>35</v>
      </c>
      <c r="P75" s="1"/>
    </row>
    <row r="76" spans="1:16" ht="11.25">
      <c r="A76" s="24" t="s">
        <v>267</v>
      </c>
      <c r="B76" s="88">
        <v>19</v>
      </c>
      <c r="C76" s="64">
        <v>5</v>
      </c>
      <c r="D76" s="64">
        <v>1</v>
      </c>
      <c r="E76" s="64">
        <v>13</v>
      </c>
      <c r="F76" s="64"/>
      <c r="G76" s="64">
        <v>11</v>
      </c>
      <c r="H76" s="64"/>
      <c r="I76" s="64">
        <v>24</v>
      </c>
      <c r="J76" s="64">
        <v>70</v>
      </c>
      <c r="K76" s="65">
        <f t="shared" si="5"/>
        <v>-46</v>
      </c>
      <c r="M76" s="10" t="s">
        <v>183</v>
      </c>
      <c r="N76" s="13" t="s">
        <v>43</v>
      </c>
      <c r="P76" s="1"/>
    </row>
    <row r="77" spans="1:16" ht="11.25">
      <c r="A77" s="24" t="s">
        <v>254</v>
      </c>
      <c r="B77" s="88">
        <v>20</v>
      </c>
      <c r="C77" s="64">
        <v>4</v>
      </c>
      <c r="D77" s="64">
        <v>2</v>
      </c>
      <c r="E77" s="64">
        <v>14</v>
      </c>
      <c r="F77" s="64"/>
      <c r="G77" s="64">
        <v>10</v>
      </c>
      <c r="H77" s="64"/>
      <c r="I77" s="64">
        <v>53</v>
      </c>
      <c r="J77" s="64">
        <v>80</v>
      </c>
      <c r="K77" s="65">
        <f t="shared" si="5"/>
        <v>-27</v>
      </c>
      <c r="M77" s="10" t="s">
        <v>221</v>
      </c>
      <c r="N77" s="13" t="s">
        <v>162</v>
      </c>
      <c r="P77" s="1"/>
    </row>
    <row r="78" spans="1:16" ht="11.25">
      <c r="A78" s="24" t="s">
        <v>274</v>
      </c>
      <c r="B78" s="88">
        <v>19</v>
      </c>
      <c r="C78" s="64">
        <v>3</v>
      </c>
      <c r="D78" s="64">
        <v>3</v>
      </c>
      <c r="E78" s="64">
        <v>13</v>
      </c>
      <c r="F78" s="64"/>
      <c r="G78" s="64">
        <v>9</v>
      </c>
      <c r="H78" s="64"/>
      <c r="I78" s="64">
        <v>18</v>
      </c>
      <c r="J78" s="64">
        <v>57</v>
      </c>
      <c r="K78" s="65">
        <f t="shared" si="5"/>
        <v>-39</v>
      </c>
      <c r="M78" s="10" t="s">
        <v>183</v>
      </c>
      <c r="N78" s="13" t="s">
        <v>222</v>
      </c>
      <c r="P78" s="1"/>
    </row>
    <row r="79" spans="1:16" ht="12" thickBot="1">
      <c r="A79" s="25" t="s">
        <v>281</v>
      </c>
      <c r="B79" s="89">
        <v>20</v>
      </c>
      <c r="C79" s="67">
        <v>1</v>
      </c>
      <c r="D79" s="67">
        <v>1</v>
      </c>
      <c r="E79" s="67">
        <v>18</v>
      </c>
      <c r="F79" s="67"/>
      <c r="G79" s="67">
        <v>3</v>
      </c>
      <c r="H79" s="67"/>
      <c r="I79" s="67">
        <v>12</v>
      </c>
      <c r="J79" s="67">
        <v>160</v>
      </c>
      <c r="K79" s="68">
        <f t="shared" si="5"/>
        <v>-148</v>
      </c>
      <c r="M79" s="14" t="s">
        <v>184</v>
      </c>
      <c r="N79" s="39" t="s">
        <v>37</v>
      </c>
      <c r="P79" s="1"/>
    </row>
    <row r="80" ht="12" thickTop="1"/>
    <row r="81" ht="12" thickBot="1">
      <c r="A81" s="81" t="s">
        <v>301</v>
      </c>
    </row>
    <row r="82" spans="1:16" ht="12" thickTop="1">
      <c r="A82" s="23" t="s">
        <v>262</v>
      </c>
      <c r="B82" s="87">
        <v>19</v>
      </c>
      <c r="C82" s="61">
        <v>18</v>
      </c>
      <c r="D82" s="61">
        <v>1</v>
      </c>
      <c r="E82" s="61">
        <v>0</v>
      </c>
      <c r="F82" s="61"/>
      <c r="G82" s="61">
        <v>37</v>
      </c>
      <c r="H82" s="61"/>
      <c r="I82" s="61">
        <v>70</v>
      </c>
      <c r="J82" s="61">
        <v>10</v>
      </c>
      <c r="K82" s="62">
        <f aca="true" t="shared" si="6" ref="K82:K92">I82-J82</f>
        <v>60</v>
      </c>
      <c r="M82" s="101" t="s">
        <v>108</v>
      </c>
      <c r="N82" s="9" t="s">
        <v>271</v>
      </c>
      <c r="P82" s="1"/>
    </row>
    <row r="83" spans="1:16" ht="11.25">
      <c r="A83" s="24" t="s">
        <v>257</v>
      </c>
      <c r="B83" s="88">
        <v>19</v>
      </c>
      <c r="C83" s="64">
        <v>12</v>
      </c>
      <c r="D83" s="64">
        <v>3</v>
      </c>
      <c r="E83" s="64">
        <v>4</v>
      </c>
      <c r="F83" s="64"/>
      <c r="G83" s="64">
        <v>27</v>
      </c>
      <c r="H83" s="64"/>
      <c r="I83" s="64">
        <v>54</v>
      </c>
      <c r="J83" s="64">
        <v>22</v>
      </c>
      <c r="K83" s="65">
        <f t="shared" si="6"/>
        <v>32</v>
      </c>
      <c r="M83" s="10" t="s">
        <v>161</v>
      </c>
      <c r="N83" s="13" t="s">
        <v>183</v>
      </c>
      <c r="P83" s="1"/>
    </row>
    <row r="84" spans="1:16" ht="11.25">
      <c r="A84" s="24" t="s">
        <v>254</v>
      </c>
      <c r="B84" s="88">
        <v>19</v>
      </c>
      <c r="C84" s="64">
        <v>10</v>
      </c>
      <c r="D84" s="64">
        <v>2</v>
      </c>
      <c r="E84" s="64">
        <v>7</v>
      </c>
      <c r="F84" s="64"/>
      <c r="G84" s="64">
        <v>22</v>
      </c>
      <c r="H84" s="64"/>
      <c r="I84" s="64">
        <v>44</v>
      </c>
      <c r="J84" s="64">
        <v>41</v>
      </c>
      <c r="K84" s="65">
        <f t="shared" si="6"/>
        <v>3</v>
      </c>
      <c r="M84" s="10" t="s">
        <v>224</v>
      </c>
      <c r="N84" s="13" t="s">
        <v>39</v>
      </c>
      <c r="P84" s="1"/>
    </row>
    <row r="85" spans="1:16" ht="11.25">
      <c r="A85" s="24" t="s">
        <v>267</v>
      </c>
      <c r="B85" s="88">
        <v>20</v>
      </c>
      <c r="C85" s="64">
        <v>9</v>
      </c>
      <c r="D85" s="64">
        <v>4</v>
      </c>
      <c r="E85" s="64">
        <v>7</v>
      </c>
      <c r="F85" s="64"/>
      <c r="G85" s="64">
        <v>22</v>
      </c>
      <c r="H85" s="64"/>
      <c r="I85" s="64">
        <v>34</v>
      </c>
      <c r="J85" s="64">
        <v>28</v>
      </c>
      <c r="K85" s="65">
        <f t="shared" si="6"/>
        <v>6</v>
      </c>
      <c r="M85" s="10" t="s">
        <v>166</v>
      </c>
      <c r="N85" s="13" t="s">
        <v>38</v>
      </c>
      <c r="P85" s="1"/>
    </row>
    <row r="86" spans="1:16" ht="11.25">
      <c r="A86" s="142" t="s">
        <v>302</v>
      </c>
      <c r="B86" s="143">
        <v>20</v>
      </c>
      <c r="C86" s="144">
        <v>9</v>
      </c>
      <c r="D86" s="144">
        <v>2</v>
      </c>
      <c r="E86" s="144">
        <v>9</v>
      </c>
      <c r="F86" s="144"/>
      <c r="G86" s="144">
        <v>20</v>
      </c>
      <c r="H86" s="144"/>
      <c r="I86" s="144">
        <v>45</v>
      </c>
      <c r="J86" s="144">
        <v>48</v>
      </c>
      <c r="K86" s="160">
        <f t="shared" si="6"/>
        <v>-3</v>
      </c>
      <c r="M86" s="10" t="s">
        <v>163</v>
      </c>
      <c r="N86" s="13" t="s">
        <v>163</v>
      </c>
      <c r="P86" s="79"/>
    </row>
    <row r="87" spans="1:16" ht="11.25">
      <c r="A87" s="24" t="s">
        <v>6</v>
      </c>
      <c r="B87" s="88">
        <v>20</v>
      </c>
      <c r="C87" s="64">
        <v>9</v>
      </c>
      <c r="D87" s="64">
        <v>2</v>
      </c>
      <c r="E87" s="64">
        <v>9</v>
      </c>
      <c r="F87" s="64"/>
      <c r="G87" s="64">
        <v>20</v>
      </c>
      <c r="H87" s="64"/>
      <c r="I87" s="64">
        <v>34</v>
      </c>
      <c r="J87" s="64">
        <v>46</v>
      </c>
      <c r="K87" s="122">
        <f t="shared" si="6"/>
        <v>-12</v>
      </c>
      <c r="M87" s="10" t="s">
        <v>224</v>
      </c>
      <c r="N87" s="13" t="s">
        <v>224</v>
      </c>
      <c r="P87" s="1"/>
    </row>
    <row r="88" spans="1:16" ht="11.25">
      <c r="A88" s="24" t="s">
        <v>12</v>
      </c>
      <c r="B88" s="88">
        <v>18</v>
      </c>
      <c r="C88" s="64">
        <v>8</v>
      </c>
      <c r="D88" s="64">
        <v>1</v>
      </c>
      <c r="E88" s="64">
        <v>9</v>
      </c>
      <c r="F88" s="64"/>
      <c r="G88" s="64">
        <v>17</v>
      </c>
      <c r="H88" s="64"/>
      <c r="I88" s="64">
        <v>46</v>
      </c>
      <c r="J88" s="64">
        <v>42</v>
      </c>
      <c r="K88" s="122">
        <f t="shared" si="6"/>
        <v>4</v>
      </c>
      <c r="M88" s="10" t="s">
        <v>271</v>
      </c>
      <c r="N88" s="13" t="s">
        <v>165</v>
      </c>
      <c r="P88" s="1"/>
    </row>
    <row r="89" spans="1:16" ht="11.25">
      <c r="A89" s="24" t="s">
        <v>303</v>
      </c>
      <c r="B89" s="88">
        <v>19</v>
      </c>
      <c r="C89" s="64">
        <v>7</v>
      </c>
      <c r="D89" s="64">
        <v>1</v>
      </c>
      <c r="E89" s="64">
        <v>11</v>
      </c>
      <c r="F89" s="64"/>
      <c r="G89" s="64">
        <v>15</v>
      </c>
      <c r="H89" s="64"/>
      <c r="I89" s="64">
        <v>37</v>
      </c>
      <c r="J89" s="64">
        <v>36</v>
      </c>
      <c r="K89" s="122">
        <f t="shared" si="6"/>
        <v>1</v>
      </c>
      <c r="M89" s="10" t="s">
        <v>184</v>
      </c>
      <c r="N89" s="13" t="s">
        <v>41</v>
      </c>
      <c r="P89" s="1"/>
    </row>
    <row r="90" spans="1:16" ht="11.25">
      <c r="A90" s="24" t="s">
        <v>265</v>
      </c>
      <c r="B90" s="88">
        <v>19</v>
      </c>
      <c r="C90" s="64">
        <v>6</v>
      </c>
      <c r="D90" s="64">
        <v>2</v>
      </c>
      <c r="E90" s="64">
        <v>11</v>
      </c>
      <c r="F90" s="64"/>
      <c r="G90" s="64">
        <v>14</v>
      </c>
      <c r="H90" s="64"/>
      <c r="I90" s="64">
        <v>36</v>
      </c>
      <c r="J90" s="64">
        <v>69</v>
      </c>
      <c r="K90" s="122">
        <f t="shared" si="6"/>
        <v>-33</v>
      </c>
      <c r="M90" s="10" t="s">
        <v>39</v>
      </c>
      <c r="N90" s="13" t="s">
        <v>305</v>
      </c>
      <c r="P90" s="1"/>
    </row>
    <row r="91" spans="1:16" ht="11.25">
      <c r="A91" s="24" t="s">
        <v>304</v>
      </c>
      <c r="B91" s="88">
        <v>20</v>
      </c>
      <c r="C91" s="64">
        <v>4</v>
      </c>
      <c r="D91" s="64">
        <v>5</v>
      </c>
      <c r="E91" s="64">
        <v>11</v>
      </c>
      <c r="F91" s="64"/>
      <c r="G91" s="64">
        <v>13</v>
      </c>
      <c r="H91" s="64"/>
      <c r="I91" s="64">
        <v>36</v>
      </c>
      <c r="J91" s="64">
        <v>42</v>
      </c>
      <c r="K91" s="122">
        <f t="shared" si="6"/>
        <v>-6</v>
      </c>
      <c r="M91" s="10" t="s">
        <v>164</v>
      </c>
      <c r="N91" s="13" t="s">
        <v>36</v>
      </c>
      <c r="P91" s="1"/>
    </row>
    <row r="92" spans="1:16" ht="12" thickBot="1">
      <c r="A92" s="25" t="s">
        <v>277</v>
      </c>
      <c r="B92" s="89">
        <v>19</v>
      </c>
      <c r="C92" s="67">
        <v>2</v>
      </c>
      <c r="D92" s="67">
        <v>1</v>
      </c>
      <c r="E92" s="67">
        <v>16</v>
      </c>
      <c r="F92" s="67"/>
      <c r="G92" s="67">
        <v>5</v>
      </c>
      <c r="H92" s="67"/>
      <c r="I92" s="67">
        <v>24</v>
      </c>
      <c r="J92" s="67">
        <v>78</v>
      </c>
      <c r="K92" s="68">
        <f t="shared" si="6"/>
        <v>-54</v>
      </c>
      <c r="M92" s="14" t="s">
        <v>43</v>
      </c>
      <c r="N92" s="39" t="s">
        <v>183</v>
      </c>
      <c r="P92" s="1"/>
    </row>
    <row r="93" ht="12" thickTop="1"/>
    <row r="94" ht="12" thickBot="1">
      <c r="A94" s="81" t="s">
        <v>306</v>
      </c>
    </row>
    <row r="95" spans="1:16" ht="12" thickTop="1">
      <c r="A95" s="133" t="s">
        <v>307</v>
      </c>
      <c r="B95" s="134">
        <v>20</v>
      </c>
      <c r="C95" s="135">
        <v>15</v>
      </c>
      <c r="D95" s="135">
        <v>3</v>
      </c>
      <c r="E95" s="135">
        <v>2</v>
      </c>
      <c r="F95" s="135"/>
      <c r="G95" s="135">
        <v>33</v>
      </c>
      <c r="H95" s="135"/>
      <c r="I95" s="135">
        <v>71</v>
      </c>
      <c r="J95" s="135">
        <v>22</v>
      </c>
      <c r="K95" s="136">
        <f aca="true" t="shared" si="7" ref="K95:K105">I95-J95</f>
        <v>49</v>
      </c>
      <c r="M95" s="101" t="s">
        <v>163</v>
      </c>
      <c r="N95" s="9" t="s">
        <v>163</v>
      </c>
      <c r="P95" s="79"/>
    </row>
    <row r="96" spans="1:16" ht="11.25">
      <c r="A96" s="24" t="s">
        <v>265</v>
      </c>
      <c r="B96" s="88">
        <v>19</v>
      </c>
      <c r="C96" s="64">
        <v>14</v>
      </c>
      <c r="D96" s="64">
        <v>2</v>
      </c>
      <c r="E96" s="64">
        <v>3</v>
      </c>
      <c r="F96" s="64"/>
      <c r="G96" s="64">
        <v>30</v>
      </c>
      <c r="H96" s="64"/>
      <c r="I96" s="64">
        <v>75</v>
      </c>
      <c r="J96" s="64">
        <v>18</v>
      </c>
      <c r="K96" s="65">
        <f t="shared" si="7"/>
        <v>57</v>
      </c>
      <c r="M96" s="10" t="s">
        <v>43</v>
      </c>
      <c r="N96" s="13" t="s">
        <v>36</v>
      </c>
      <c r="P96" s="1"/>
    </row>
    <row r="97" spans="1:16" ht="11.25">
      <c r="A97" s="24" t="s">
        <v>12</v>
      </c>
      <c r="B97" s="88">
        <v>20</v>
      </c>
      <c r="C97" s="64">
        <v>14</v>
      </c>
      <c r="D97" s="64">
        <v>2</v>
      </c>
      <c r="E97" s="64">
        <v>4</v>
      </c>
      <c r="F97" s="64"/>
      <c r="G97" s="64">
        <v>30</v>
      </c>
      <c r="H97" s="64"/>
      <c r="I97" s="64">
        <v>73</v>
      </c>
      <c r="J97" s="64">
        <v>26</v>
      </c>
      <c r="K97" s="65">
        <f t="shared" si="7"/>
        <v>47</v>
      </c>
      <c r="M97" s="10" t="s">
        <v>36</v>
      </c>
      <c r="N97" s="13" t="s">
        <v>167</v>
      </c>
      <c r="P97" s="1"/>
    </row>
    <row r="98" spans="1:16" ht="11.25">
      <c r="A98" s="24" t="s">
        <v>256</v>
      </c>
      <c r="B98" s="88">
        <v>20</v>
      </c>
      <c r="C98" s="64">
        <v>12</v>
      </c>
      <c r="D98" s="64">
        <v>2</v>
      </c>
      <c r="E98" s="64">
        <v>6</v>
      </c>
      <c r="F98" s="64"/>
      <c r="G98" s="64">
        <v>26</v>
      </c>
      <c r="H98" s="64"/>
      <c r="I98" s="64">
        <v>52</v>
      </c>
      <c r="J98" s="64">
        <v>25</v>
      </c>
      <c r="K98" s="65">
        <f t="shared" si="7"/>
        <v>27</v>
      </c>
      <c r="M98" s="10" t="s">
        <v>32</v>
      </c>
      <c r="N98" s="13" t="s">
        <v>43</v>
      </c>
      <c r="P98" s="1"/>
    </row>
    <row r="99" spans="1:16" ht="11.25">
      <c r="A99" s="24" t="s">
        <v>254</v>
      </c>
      <c r="B99" s="88">
        <v>20</v>
      </c>
      <c r="C99" s="64">
        <v>10</v>
      </c>
      <c r="D99" s="64">
        <v>3</v>
      </c>
      <c r="E99" s="64">
        <v>7</v>
      </c>
      <c r="F99" s="64"/>
      <c r="G99" s="64">
        <v>23</v>
      </c>
      <c r="H99" s="64"/>
      <c r="I99" s="64">
        <v>51</v>
      </c>
      <c r="J99" s="64">
        <v>44</v>
      </c>
      <c r="K99" s="65">
        <f t="shared" si="7"/>
        <v>7</v>
      </c>
      <c r="M99" s="10" t="s">
        <v>183</v>
      </c>
      <c r="N99" s="13" t="s">
        <v>271</v>
      </c>
      <c r="P99" s="1"/>
    </row>
    <row r="100" spans="1:16" ht="11.25">
      <c r="A100" s="24" t="s">
        <v>293</v>
      </c>
      <c r="B100" s="88">
        <v>20</v>
      </c>
      <c r="C100" s="64">
        <v>10</v>
      </c>
      <c r="D100" s="64">
        <v>3</v>
      </c>
      <c r="E100" s="64">
        <v>7</v>
      </c>
      <c r="F100" s="64"/>
      <c r="G100" s="64">
        <v>23</v>
      </c>
      <c r="H100" s="64"/>
      <c r="I100" s="64">
        <v>42</v>
      </c>
      <c r="J100" s="64">
        <v>69</v>
      </c>
      <c r="K100" s="65">
        <f t="shared" si="7"/>
        <v>-27</v>
      </c>
      <c r="M100" s="127" t="s">
        <v>223</v>
      </c>
      <c r="N100" s="13" t="s">
        <v>45</v>
      </c>
      <c r="P100" s="1"/>
    </row>
    <row r="101" spans="1:16" ht="11.25">
      <c r="A101" s="24" t="s">
        <v>273</v>
      </c>
      <c r="B101" s="88">
        <v>20</v>
      </c>
      <c r="C101" s="64">
        <v>8</v>
      </c>
      <c r="D101" s="64">
        <v>4</v>
      </c>
      <c r="E101" s="64">
        <v>8</v>
      </c>
      <c r="F101" s="64"/>
      <c r="G101" s="64">
        <v>20</v>
      </c>
      <c r="H101" s="64"/>
      <c r="I101" s="64">
        <v>33</v>
      </c>
      <c r="J101" s="64">
        <v>47</v>
      </c>
      <c r="K101" s="65">
        <f t="shared" si="7"/>
        <v>-14</v>
      </c>
      <c r="M101" s="10" t="s">
        <v>184</v>
      </c>
      <c r="N101" s="13" t="s">
        <v>37</v>
      </c>
      <c r="P101" s="1"/>
    </row>
    <row r="102" spans="1:16" ht="11.25">
      <c r="A102" s="24" t="s">
        <v>257</v>
      </c>
      <c r="B102" s="88">
        <v>20</v>
      </c>
      <c r="C102" s="64">
        <v>4</v>
      </c>
      <c r="D102" s="64">
        <v>5</v>
      </c>
      <c r="E102" s="64">
        <v>11</v>
      </c>
      <c r="F102" s="64"/>
      <c r="G102" s="64">
        <v>13</v>
      </c>
      <c r="H102" s="64"/>
      <c r="I102" s="64">
        <v>34</v>
      </c>
      <c r="J102" s="64">
        <v>66</v>
      </c>
      <c r="K102" s="65">
        <f t="shared" si="7"/>
        <v>-32</v>
      </c>
      <c r="M102" s="10" t="s">
        <v>161</v>
      </c>
      <c r="N102" s="13" t="s">
        <v>183</v>
      </c>
      <c r="P102" s="1"/>
    </row>
    <row r="103" spans="1:16" ht="11.25">
      <c r="A103" s="24" t="s">
        <v>282</v>
      </c>
      <c r="B103" s="88">
        <v>19</v>
      </c>
      <c r="C103" s="64">
        <v>4</v>
      </c>
      <c r="D103" s="64">
        <v>3</v>
      </c>
      <c r="E103" s="64">
        <v>12</v>
      </c>
      <c r="F103" s="64"/>
      <c r="G103" s="64">
        <v>11</v>
      </c>
      <c r="H103" s="64"/>
      <c r="I103" s="64">
        <v>27</v>
      </c>
      <c r="J103" s="64">
        <v>48</v>
      </c>
      <c r="K103" s="122">
        <f t="shared" si="7"/>
        <v>-21</v>
      </c>
      <c r="M103" s="10" t="s">
        <v>43</v>
      </c>
      <c r="N103" s="13" t="s">
        <v>184</v>
      </c>
      <c r="P103" s="1"/>
    </row>
    <row r="104" spans="1:16" ht="11.25">
      <c r="A104" s="24" t="s">
        <v>6</v>
      </c>
      <c r="B104" s="88">
        <v>19</v>
      </c>
      <c r="C104" s="64">
        <v>4</v>
      </c>
      <c r="D104" s="64">
        <v>3</v>
      </c>
      <c r="E104" s="64">
        <v>12</v>
      </c>
      <c r="F104" s="64"/>
      <c r="G104" s="64">
        <v>11</v>
      </c>
      <c r="H104" s="64"/>
      <c r="I104" s="64">
        <v>29</v>
      </c>
      <c r="J104" s="64">
        <v>53</v>
      </c>
      <c r="K104" s="122">
        <f t="shared" si="7"/>
        <v>-24</v>
      </c>
      <c r="M104" s="10" t="s">
        <v>297</v>
      </c>
      <c r="N104" s="13" t="s">
        <v>161</v>
      </c>
      <c r="P104" s="1"/>
    </row>
    <row r="105" spans="1:16" ht="12" thickBot="1">
      <c r="A105" s="25" t="s">
        <v>304</v>
      </c>
      <c r="B105" s="89">
        <v>19</v>
      </c>
      <c r="C105" s="67">
        <v>2</v>
      </c>
      <c r="D105" s="67">
        <v>1</v>
      </c>
      <c r="E105" s="67">
        <v>16</v>
      </c>
      <c r="F105" s="67"/>
      <c r="G105" s="67">
        <v>5</v>
      </c>
      <c r="H105" s="67"/>
      <c r="I105" s="67">
        <v>28</v>
      </c>
      <c r="J105" s="67">
        <v>99</v>
      </c>
      <c r="K105" s="125">
        <f t="shared" si="7"/>
        <v>-71</v>
      </c>
      <c r="M105" s="14" t="s">
        <v>289</v>
      </c>
      <c r="N105" s="39" t="s">
        <v>222</v>
      </c>
      <c r="P105" s="1"/>
    </row>
    <row r="106" ht="12" thickTop="1"/>
    <row r="107" ht="12" thickBot="1">
      <c r="A107" s="81" t="s">
        <v>308</v>
      </c>
    </row>
    <row r="108" spans="1:16" ht="12" thickTop="1">
      <c r="A108" s="23" t="s">
        <v>266</v>
      </c>
      <c r="B108" s="87">
        <v>20</v>
      </c>
      <c r="C108" s="61">
        <v>19</v>
      </c>
      <c r="D108" s="61">
        <v>0</v>
      </c>
      <c r="E108" s="61">
        <v>1</v>
      </c>
      <c r="F108" s="61"/>
      <c r="G108" s="61">
        <v>38</v>
      </c>
      <c r="H108" s="61"/>
      <c r="I108" s="61">
        <v>99</v>
      </c>
      <c r="J108" s="61">
        <v>23</v>
      </c>
      <c r="K108" s="62">
        <f aca="true" t="shared" si="8" ref="K108:K118">I108-J108</f>
        <v>76</v>
      </c>
      <c r="M108" s="101" t="s">
        <v>183</v>
      </c>
      <c r="N108" s="9" t="s">
        <v>32</v>
      </c>
      <c r="P108" s="1"/>
    </row>
    <row r="109" spans="1:16" ht="11.25">
      <c r="A109" s="142" t="s">
        <v>309</v>
      </c>
      <c r="B109" s="143">
        <v>20</v>
      </c>
      <c r="C109" s="144">
        <v>18</v>
      </c>
      <c r="D109" s="144">
        <v>0</v>
      </c>
      <c r="E109" s="144">
        <v>2</v>
      </c>
      <c r="F109" s="144"/>
      <c r="G109" s="144">
        <v>36</v>
      </c>
      <c r="H109" s="144"/>
      <c r="I109" s="144">
        <v>131</v>
      </c>
      <c r="J109" s="144">
        <v>21</v>
      </c>
      <c r="K109" s="150">
        <f t="shared" si="8"/>
        <v>110</v>
      </c>
      <c r="M109" s="10" t="s">
        <v>163</v>
      </c>
      <c r="N109" s="13" t="s">
        <v>163</v>
      </c>
      <c r="P109" s="79"/>
    </row>
    <row r="110" spans="1:16" ht="11.25">
      <c r="A110" s="24" t="s">
        <v>267</v>
      </c>
      <c r="B110" s="88">
        <v>20</v>
      </c>
      <c r="C110" s="64">
        <v>13</v>
      </c>
      <c r="D110" s="64">
        <v>2</v>
      </c>
      <c r="E110" s="64">
        <v>5</v>
      </c>
      <c r="F110" s="64"/>
      <c r="G110" s="64">
        <v>28</v>
      </c>
      <c r="H110" s="64"/>
      <c r="I110" s="64">
        <v>79</v>
      </c>
      <c r="J110" s="64">
        <v>26</v>
      </c>
      <c r="K110" s="65">
        <f t="shared" si="8"/>
        <v>53</v>
      </c>
      <c r="M110" s="10" t="s">
        <v>43</v>
      </c>
      <c r="N110" s="13" t="s">
        <v>35</v>
      </c>
      <c r="P110" s="1"/>
    </row>
    <row r="111" spans="1:16" ht="11.25">
      <c r="A111" s="24" t="s">
        <v>253</v>
      </c>
      <c r="B111" s="88">
        <v>20</v>
      </c>
      <c r="C111" s="64">
        <v>9</v>
      </c>
      <c r="D111" s="64">
        <v>4</v>
      </c>
      <c r="E111" s="64">
        <v>7</v>
      </c>
      <c r="F111" s="64"/>
      <c r="G111" s="64">
        <v>22</v>
      </c>
      <c r="H111" s="64"/>
      <c r="I111" s="64">
        <v>51</v>
      </c>
      <c r="J111" s="64">
        <v>30</v>
      </c>
      <c r="K111" s="65">
        <f t="shared" si="8"/>
        <v>21</v>
      </c>
      <c r="M111" s="10" t="s">
        <v>297</v>
      </c>
      <c r="N111" s="13" t="s">
        <v>41</v>
      </c>
      <c r="P111" s="1"/>
    </row>
    <row r="112" spans="1:16" ht="11.25">
      <c r="A112" s="24" t="s">
        <v>255</v>
      </c>
      <c r="B112" s="88">
        <v>19</v>
      </c>
      <c r="C112" s="64">
        <v>9</v>
      </c>
      <c r="D112" s="64">
        <v>2</v>
      </c>
      <c r="E112" s="64">
        <v>8</v>
      </c>
      <c r="F112" s="64"/>
      <c r="G112" s="64">
        <v>20</v>
      </c>
      <c r="H112" s="36"/>
      <c r="I112" s="64">
        <v>58</v>
      </c>
      <c r="J112" s="64">
        <v>45</v>
      </c>
      <c r="K112" s="65">
        <f t="shared" si="8"/>
        <v>13</v>
      </c>
      <c r="M112" s="10" t="s">
        <v>34</v>
      </c>
      <c r="N112" s="13" t="s">
        <v>183</v>
      </c>
      <c r="P112" s="1"/>
    </row>
    <row r="113" spans="1:16" ht="11.25">
      <c r="A113" s="24" t="s">
        <v>273</v>
      </c>
      <c r="B113" s="88">
        <v>20</v>
      </c>
      <c r="C113" s="64">
        <v>8</v>
      </c>
      <c r="D113" s="64">
        <v>3</v>
      </c>
      <c r="E113" s="64">
        <v>9</v>
      </c>
      <c r="F113" s="64"/>
      <c r="G113" s="64">
        <v>19</v>
      </c>
      <c r="H113" s="64"/>
      <c r="I113" s="64">
        <v>65</v>
      </c>
      <c r="J113" s="64">
        <v>66</v>
      </c>
      <c r="K113" s="65">
        <f t="shared" si="8"/>
        <v>-1</v>
      </c>
      <c r="M113" s="10" t="s">
        <v>298</v>
      </c>
      <c r="N113" s="126" t="s">
        <v>310</v>
      </c>
      <c r="P113" s="1"/>
    </row>
    <row r="114" spans="1:16" ht="11.25">
      <c r="A114" s="24" t="s">
        <v>262</v>
      </c>
      <c r="B114" s="88">
        <v>20</v>
      </c>
      <c r="C114" s="64">
        <v>6</v>
      </c>
      <c r="D114" s="64">
        <v>4</v>
      </c>
      <c r="E114" s="64">
        <v>10</v>
      </c>
      <c r="F114" s="64"/>
      <c r="G114" s="64">
        <v>16</v>
      </c>
      <c r="H114" s="64"/>
      <c r="I114" s="64">
        <v>29</v>
      </c>
      <c r="J114" s="64">
        <v>64</v>
      </c>
      <c r="K114" s="65">
        <f t="shared" si="8"/>
        <v>-35</v>
      </c>
      <c r="M114" s="127" t="s">
        <v>311</v>
      </c>
      <c r="N114" s="13" t="s">
        <v>36</v>
      </c>
      <c r="P114" s="1"/>
    </row>
    <row r="115" spans="1:16" ht="11.25">
      <c r="A115" s="24" t="s">
        <v>284</v>
      </c>
      <c r="B115" s="88">
        <v>20</v>
      </c>
      <c r="C115" s="64">
        <v>6</v>
      </c>
      <c r="D115" s="64">
        <v>3</v>
      </c>
      <c r="E115" s="64">
        <v>11</v>
      </c>
      <c r="F115" s="64"/>
      <c r="G115" s="64">
        <v>15</v>
      </c>
      <c r="H115" s="64"/>
      <c r="I115" s="64">
        <v>36</v>
      </c>
      <c r="J115" s="64">
        <v>60</v>
      </c>
      <c r="K115" s="65">
        <f t="shared" si="8"/>
        <v>-24</v>
      </c>
      <c r="M115" s="10" t="s">
        <v>312</v>
      </c>
      <c r="N115" s="13" t="s">
        <v>313</v>
      </c>
      <c r="P115" s="1"/>
    </row>
    <row r="116" spans="1:16" ht="11.25">
      <c r="A116" s="24" t="s">
        <v>281</v>
      </c>
      <c r="B116" s="88">
        <v>20</v>
      </c>
      <c r="C116" s="64">
        <v>5</v>
      </c>
      <c r="D116" s="64">
        <v>5</v>
      </c>
      <c r="E116" s="64">
        <v>10</v>
      </c>
      <c r="F116" s="64"/>
      <c r="G116" s="64">
        <v>15</v>
      </c>
      <c r="H116" s="64"/>
      <c r="I116" s="64">
        <v>34</v>
      </c>
      <c r="J116" s="64">
        <v>58</v>
      </c>
      <c r="K116" s="65">
        <f t="shared" si="8"/>
        <v>-24</v>
      </c>
      <c r="M116" s="127" t="s">
        <v>314</v>
      </c>
      <c r="N116" s="13" t="s">
        <v>44</v>
      </c>
      <c r="P116" s="1"/>
    </row>
    <row r="117" spans="1:16" ht="11.25">
      <c r="A117" s="24" t="s">
        <v>12</v>
      </c>
      <c r="B117" s="88">
        <v>20</v>
      </c>
      <c r="C117" s="64">
        <v>2</v>
      </c>
      <c r="D117" s="64">
        <v>1</v>
      </c>
      <c r="E117" s="64">
        <v>17</v>
      </c>
      <c r="F117" s="64"/>
      <c r="G117" s="64">
        <v>5</v>
      </c>
      <c r="H117" s="64"/>
      <c r="I117" s="64">
        <v>33</v>
      </c>
      <c r="J117" s="64">
        <v>97</v>
      </c>
      <c r="K117" s="122">
        <f t="shared" si="8"/>
        <v>-64</v>
      </c>
      <c r="M117" s="10" t="s">
        <v>34</v>
      </c>
      <c r="N117" s="13" t="s">
        <v>221</v>
      </c>
      <c r="P117" s="1"/>
    </row>
    <row r="118" spans="1:16" ht="12" thickBot="1">
      <c r="A118" s="25" t="s">
        <v>257</v>
      </c>
      <c r="B118" s="89">
        <v>19</v>
      </c>
      <c r="C118" s="67">
        <v>2</v>
      </c>
      <c r="D118" s="67">
        <v>1</v>
      </c>
      <c r="E118" s="67">
        <v>16</v>
      </c>
      <c r="F118" s="67"/>
      <c r="G118" s="67">
        <v>5</v>
      </c>
      <c r="H118" s="67"/>
      <c r="I118" s="67">
        <v>17</v>
      </c>
      <c r="J118" s="67">
        <v>152</v>
      </c>
      <c r="K118" s="125">
        <f t="shared" si="8"/>
        <v>-135</v>
      </c>
      <c r="M118" s="14" t="s">
        <v>313</v>
      </c>
      <c r="N118" s="128" t="s">
        <v>315</v>
      </c>
      <c r="P118" s="1"/>
    </row>
    <row r="119" ht="12" thickTop="1">
      <c r="K119" s="1"/>
    </row>
    <row r="120" ht="12" thickBot="1">
      <c r="A120" s="81" t="s">
        <v>316</v>
      </c>
    </row>
    <row r="121" spans="1:16" ht="12" thickTop="1">
      <c r="A121" s="23" t="s">
        <v>6</v>
      </c>
      <c r="B121" s="87">
        <v>19</v>
      </c>
      <c r="C121" s="61">
        <v>17</v>
      </c>
      <c r="D121" s="61">
        <v>1</v>
      </c>
      <c r="E121" s="61">
        <v>1</v>
      </c>
      <c r="F121" s="61"/>
      <c r="G121" s="61">
        <v>35</v>
      </c>
      <c r="H121" s="61"/>
      <c r="I121" s="61">
        <v>132</v>
      </c>
      <c r="J121" s="61">
        <v>14</v>
      </c>
      <c r="K121" s="62">
        <f aca="true" t="shared" si="9" ref="K121:K131">I121-J121</f>
        <v>118</v>
      </c>
      <c r="M121" s="197" t="s">
        <v>319</v>
      </c>
      <c r="N121" s="195" t="s">
        <v>320</v>
      </c>
      <c r="P121" s="1"/>
    </row>
    <row r="122" spans="1:16" ht="11.25">
      <c r="A122" s="24" t="s">
        <v>277</v>
      </c>
      <c r="B122" s="88">
        <v>20</v>
      </c>
      <c r="C122" s="64">
        <v>12</v>
      </c>
      <c r="D122" s="64">
        <v>4</v>
      </c>
      <c r="E122" s="64">
        <v>4</v>
      </c>
      <c r="F122" s="64"/>
      <c r="G122" s="64">
        <v>28</v>
      </c>
      <c r="H122" s="64"/>
      <c r="I122" s="64">
        <v>57</v>
      </c>
      <c r="J122" s="64">
        <v>31</v>
      </c>
      <c r="K122" s="65">
        <f t="shared" si="9"/>
        <v>26</v>
      </c>
      <c r="M122" s="10" t="s">
        <v>202</v>
      </c>
      <c r="N122" s="13" t="s">
        <v>108</v>
      </c>
      <c r="P122" s="1"/>
    </row>
    <row r="123" spans="1:16" ht="11.25">
      <c r="A123" s="24" t="s">
        <v>293</v>
      </c>
      <c r="B123" s="88">
        <v>18</v>
      </c>
      <c r="C123" s="64">
        <v>12</v>
      </c>
      <c r="D123" s="64">
        <v>2</v>
      </c>
      <c r="E123" s="64">
        <v>4</v>
      </c>
      <c r="F123" s="64"/>
      <c r="G123" s="64">
        <v>26</v>
      </c>
      <c r="H123" s="64"/>
      <c r="I123" s="64">
        <v>69</v>
      </c>
      <c r="J123" s="64">
        <v>31</v>
      </c>
      <c r="K123" s="65">
        <f t="shared" si="9"/>
        <v>38</v>
      </c>
      <c r="M123" s="10" t="s">
        <v>271</v>
      </c>
      <c r="N123" s="13" t="s">
        <v>32</v>
      </c>
      <c r="P123" s="1"/>
    </row>
    <row r="124" spans="1:16" ht="11.25">
      <c r="A124" s="24" t="s">
        <v>255</v>
      </c>
      <c r="B124" s="88">
        <v>20</v>
      </c>
      <c r="C124" s="64">
        <v>10</v>
      </c>
      <c r="D124" s="64">
        <v>4</v>
      </c>
      <c r="E124" s="64">
        <v>6</v>
      </c>
      <c r="F124" s="64"/>
      <c r="G124" s="64">
        <v>24</v>
      </c>
      <c r="H124" s="64"/>
      <c r="I124" s="64">
        <v>60</v>
      </c>
      <c r="J124" s="64">
        <v>55</v>
      </c>
      <c r="K124" s="65">
        <f t="shared" si="9"/>
        <v>5</v>
      </c>
      <c r="M124" s="10" t="s">
        <v>45</v>
      </c>
      <c r="N124" s="13" t="s">
        <v>37</v>
      </c>
      <c r="P124" s="1"/>
    </row>
    <row r="125" spans="1:16" ht="11.25">
      <c r="A125" s="24" t="s">
        <v>256</v>
      </c>
      <c r="B125" s="88">
        <v>19</v>
      </c>
      <c r="C125" s="64">
        <v>10</v>
      </c>
      <c r="D125" s="64">
        <v>3</v>
      </c>
      <c r="E125" s="64">
        <v>6</v>
      </c>
      <c r="F125" s="64"/>
      <c r="G125" s="64">
        <v>23</v>
      </c>
      <c r="H125" s="64"/>
      <c r="I125" s="64">
        <v>53</v>
      </c>
      <c r="J125" s="64">
        <v>48</v>
      </c>
      <c r="K125" s="65">
        <f t="shared" si="9"/>
        <v>5</v>
      </c>
      <c r="M125" s="10" t="s">
        <v>108</v>
      </c>
      <c r="N125" s="13" t="s">
        <v>39</v>
      </c>
      <c r="P125" s="1"/>
    </row>
    <row r="126" spans="1:16" ht="11.25">
      <c r="A126" s="24" t="s">
        <v>295</v>
      </c>
      <c r="B126" s="88">
        <v>19</v>
      </c>
      <c r="C126" s="64">
        <v>8</v>
      </c>
      <c r="D126" s="64">
        <v>3</v>
      </c>
      <c r="E126" s="64">
        <v>8</v>
      </c>
      <c r="F126" s="64"/>
      <c r="G126" s="64">
        <v>19</v>
      </c>
      <c r="H126" s="64"/>
      <c r="I126" s="64">
        <v>54</v>
      </c>
      <c r="J126" s="64">
        <v>54</v>
      </c>
      <c r="K126" s="65">
        <f t="shared" si="9"/>
        <v>0</v>
      </c>
      <c r="M126" s="196" t="s">
        <v>269</v>
      </c>
      <c r="N126" s="13" t="s">
        <v>201</v>
      </c>
      <c r="P126" s="1"/>
    </row>
    <row r="127" spans="1:16" ht="11.25">
      <c r="A127" s="24" t="s">
        <v>253</v>
      </c>
      <c r="B127" s="88">
        <v>17</v>
      </c>
      <c r="C127" s="64">
        <v>5</v>
      </c>
      <c r="D127" s="64">
        <v>4</v>
      </c>
      <c r="E127" s="64">
        <v>8</v>
      </c>
      <c r="F127" s="64"/>
      <c r="G127" s="64">
        <v>14</v>
      </c>
      <c r="H127" s="64"/>
      <c r="I127" s="64">
        <v>39</v>
      </c>
      <c r="J127" s="64">
        <v>47</v>
      </c>
      <c r="K127" s="65">
        <f t="shared" si="9"/>
        <v>-8</v>
      </c>
      <c r="M127" s="10" t="s">
        <v>37</v>
      </c>
      <c r="N127" s="13" t="s">
        <v>166</v>
      </c>
      <c r="P127" s="1"/>
    </row>
    <row r="128" spans="1:16" ht="11.25">
      <c r="A128" s="24" t="s">
        <v>276</v>
      </c>
      <c r="B128" s="88">
        <v>19</v>
      </c>
      <c r="C128" s="64">
        <v>6</v>
      </c>
      <c r="D128" s="64">
        <v>2</v>
      </c>
      <c r="E128" s="64">
        <v>11</v>
      </c>
      <c r="F128" s="64"/>
      <c r="G128" s="64">
        <v>14</v>
      </c>
      <c r="H128" s="64"/>
      <c r="I128" s="64">
        <v>33</v>
      </c>
      <c r="J128" s="64">
        <v>66</v>
      </c>
      <c r="K128" s="65">
        <f t="shared" si="9"/>
        <v>-33</v>
      </c>
      <c r="M128" s="10" t="s">
        <v>159</v>
      </c>
      <c r="N128" s="13" t="s">
        <v>38</v>
      </c>
      <c r="P128" s="1"/>
    </row>
    <row r="129" spans="1:16" ht="11.25">
      <c r="A129" s="24" t="s">
        <v>274</v>
      </c>
      <c r="B129" s="88">
        <v>18</v>
      </c>
      <c r="C129" s="64">
        <v>5</v>
      </c>
      <c r="D129" s="64">
        <v>3</v>
      </c>
      <c r="E129" s="64">
        <v>10</v>
      </c>
      <c r="F129" s="64"/>
      <c r="G129" s="64">
        <v>13</v>
      </c>
      <c r="H129" s="64"/>
      <c r="I129" s="64">
        <v>44</v>
      </c>
      <c r="J129" s="64">
        <v>42</v>
      </c>
      <c r="K129" s="65">
        <f t="shared" si="9"/>
        <v>2</v>
      </c>
      <c r="M129" s="10" t="s">
        <v>40</v>
      </c>
      <c r="N129" s="13" t="s">
        <v>158</v>
      </c>
      <c r="P129" s="1"/>
    </row>
    <row r="130" spans="1:16" ht="11.25">
      <c r="A130" s="142" t="s">
        <v>317</v>
      </c>
      <c r="B130" s="143">
        <v>20</v>
      </c>
      <c r="C130" s="144">
        <v>3</v>
      </c>
      <c r="D130" s="144">
        <v>4</v>
      </c>
      <c r="E130" s="144">
        <v>13</v>
      </c>
      <c r="F130" s="144"/>
      <c r="G130" s="144">
        <v>10</v>
      </c>
      <c r="H130" s="144"/>
      <c r="I130" s="144">
        <v>22</v>
      </c>
      <c r="J130" s="144">
        <v>76</v>
      </c>
      <c r="K130" s="150">
        <f t="shared" si="9"/>
        <v>-54</v>
      </c>
      <c r="M130" s="10" t="s">
        <v>163</v>
      </c>
      <c r="N130" s="13" t="s">
        <v>163</v>
      </c>
      <c r="P130" s="79"/>
    </row>
    <row r="131" spans="1:16" ht="12" thickBot="1">
      <c r="A131" s="25" t="s">
        <v>318</v>
      </c>
      <c r="B131" s="89">
        <v>19</v>
      </c>
      <c r="C131" s="67">
        <v>1</v>
      </c>
      <c r="D131" s="67">
        <v>0</v>
      </c>
      <c r="E131" s="67">
        <v>18</v>
      </c>
      <c r="F131" s="67"/>
      <c r="G131" s="67">
        <v>2</v>
      </c>
      <c r="H131" s="67"/>
      <c r="I131" s="67">
        <v>17</v>
      </c>
      <c r="J131" s="67">
        <v>114</v>
      </c>
      <c r="K131" s="125">
        <f t="shared" si="9"/>
        <v>-97</v>
      </c>
      <c r="M131" s="14" t="s">
        <v>41</v>
      </c>
      <c r="N131" s="39" t="s">
        <v>40</v>
      </c>
      <c r="P131" s="1"/>
    </row>
    <row r="132" ht="12" thickTop="1">
      <c r="K132" s="1"/>
    </row>
    <row r="133" spans="1:14" ht="12" thickBot="1">
      <c r="A133" s="81" t="s">
        <v>321</v>
      </c>
      <c r="K133" s="1"/>
      <c r="M133" s="84"/>
      <c r="N133" s="84"/>
    </row>
    <row r="134" spans="1:16" ht="12" thickTop="1">
      <c r="A134" s="23" t="s">
        <v>253</v>
      </c>
      <c r="B134" s="130"/>
      <c r="C134" s="129"/>
      <c r="D134" s="129"/>
      <c r="E134" s="129"/>
      <c r="F134" s="129"/>
      <c r="G134" s="129"/>
      <c r="H134" s="129"/>
      <c r="I134" s="129"/>
      <c r="J134" s="129"/>
      <c r="K134" s="163"/>
      <c r="L134" s="161"/>
      <c r="M134" s="101"/>
      <c r="N134" s="8" t="s">
        <v>32</v>
      </c>
      <c r="O134" s="111"/>
      <c r="P134" s="91"/>
    </row>
    <row r="135" spans="1:16" ht="11.25">
      <c r="A135" s="24" t="s">
        <v>257</v>
      </c>
      <c r="B135" s="131"/>
      <c r="C135" s="36"/>
      <c r="D135" s="36"/>
      <c r="E135" s="36"/>
      <c r="F135" s="36"/>
      <c r="G135" s="36"/>
      <c r="H135" s="36"/>
      <c r="I135" s="36"/>
      <c r="J135" s="36"/>
      <c r="K135" s="164"/>
      <c r="L135" s="161"/>
      <c r="M135" s="10" t="s">
        <v>45</v>
      </c>
      <c r="N135" s="12" t="s">
        <v>184</v>
      </c>
      <c r="O135" s="12" t="s">
        <v>183</v>
      </c>
      <c r="P135" s="13" t="s">
        <v>40</v>
      </c>
    </row>
    <row r="136" spans="1:16" ht="11.25">
      <c r="A136" s="24" t="s">
        <v>266</v>
      </c>
      <c r="B136" s="131"/>
      <c r="C136" s="36"/>
      <c r="D136" s="36"/>
      <c r="E136" s="36"/>
      <c r="F136" s="36"/>
      <c r="G136" s="36"/>
      <c r="H136" s="36"/>
      <c r="I136" s="36"/>
      <c r="J136" s="36"/>
      <c r="K136" s="164"/>
      <c r="L136" s="161"/>
      <c r="M136" s="10"/>
      <c r="N136" s="12" t="s">
        <v>37</v>
      </c>
      <c r="O136" s="112"/>
      <c r="P136" s="85"/>
    </row>
    <row r="137" spans="1:16" ht="11.25">
      <c r="A137" s="24" t="s">
        <v>12</v>
      </c>
      <c r="B137" s="131"/>
      <c r="C137" s="36"/>
      <c r="D137" s="36"/>
      <c r="E137" s="36"/>
      <c r="F137" s="36"/>
      <c r="G137" s="36"/>
      <c r="H137" s="36"/>
      <c r="I137" s="36"/>
      <c r="J137" s="36"/>
      <c r="K137" s="164"/>
      <c r="L137" s="161"/>
      <c r="M137" s="10"/>
      <c r="N137" s="12" t="s">
        <v>43</v>
      </c>
      <c r="O137" s="112"/>
      <c r="P137" s="85"/>
    </row>
    <row r="138" spans="1:16" ht="11.25">
      <c r="A138" s="24" t="s">
        <v>267</v>
      </c>
      <c r="B138" s="131"/>
      <c r="C138" s="36"/>
      <c r="D138" s="36"/>
      <c r="E138" s="36"/>
      <c r="F138" s="36"/>
      <c r="G138" s="36"/>
      <c r="H138" s="36"/>
      <c r="I138" s="36"/>
      <c r="J138" s="36"/>
      <c r="K138" s="164"/>
      <c r="L138" s="161"/>
      <c r="M138" s="10" t="s">
        <v>37</v>
      </c>
      <c r="N138" s="12" t="s">
        <v>33</v>
      </c>
      <c r="O138" s="112"/>
      <c r="P138" s="85"/>
    </row>
    <row r="139" spans="1:16" ht="11.25">
      <c r="A139" s="24" t="s">
        <v>293</v>
      </c>
      <c r="B139" s="131"/>
      <c r="C139" s="36"/>
      <c r="D139" s="36"/>
      <c r="E139" s="36"/>
      <c r="F139" s="36"/>
      <c r="G139" s="36"/>
      <c r="H139" s="36"/>
      <c r="I139" s="36"/>
      <c r="J139" s="36"/>
      <c r="K139" s="164"/>
      <c r="L139" s="161"/>
      <c r="M139" s="10" t="s">
        <v>37</v>
      </c>
      <c r="N139" s="12" t="s">
        <v>167</v>
      </c>
      <c r="O139" s="12" t="s">
        <v>40</v>
      </c>
      <c r="P139" s="85"/>
    </row>
    <row r="140" spans="1:16" ht="11.25">
      <c r="A140" s="24" t="s">
        <v>283</v>
      </c>
      <c r="B140" s="131"/>
      <c r="C140" s="36"/>
      <c r="D140" s="36"/>
      <c r="E140" s="36"/>
      <c r="F140" s="36"/>
      <c r="G140" s="36"/>
      <c r="H140" s="36"/>
      <c r="I140" s="36"/>
      <c r="J140" s="36"/>
      <c r="K140" s="164"/>
      <c r="L140" s="161"/>
      <c r="M140" s="10" t="s">
        <v>167</v>
      </c>
      <c r="N140" s="12" t="s">
        <v>224</v>
      </c>
      <c r="O140" s="112"/>
      <c r="P140" s="85"/>
    </row>
    <row r="141" spans="1:16" ht="11.25">
      <c r="A141" s="24" t="s">
        <v>281</v>
      </c>
      <c r="B141" s="131"/>
      <c r="C141" s="36"/>
      <c r="D141" s="36"/>
      <c r="E141" s="36"/>
      <c r="F141" s="36"/>
      <c r="G141" s="36"/>
      <c r="H141" s="36"/>
      <c r="I141" s="36"/>
      <c r="J141" s="36"/>
      <c r="K141" s="164"/>
      <c r="L141" s="161"/>
      <c r="M141" s="10" t="s">
        <v>204</v>
      </c>
      <c r="N141" s="12"/>
      <c r="O141" s="112"/>
      <c r="P141" s="85"/>
    </row>
    <row r="142" spans="1:16" ht="12" thickBot="1">
      <c r="A142" s="25" t="s">
        <v>273</v>
      </c>
      <c r="B142" s="132"/>
      <c r="C142" s="38"/>
      <c r="D142" s="38"/>
      <c r="E142" s="38"/>
      <c r="F142" s="38"/>
      <c r="G142" s="38"/>
      <c r="H142" s="38"/>
      <c r="I142" s="38"/>
      <c r="J142" s="38"/>
      <c r="K142" s="165"/>
      <c r="L142" s="162"/>
      <c r="M142" s="14" t="s">
        <v>322</v>
      </c>
      <c r="N142" s="15"/>
      <c r="O142" s="113"/>
      <c r="P142" s="86"/>
    </row>
    <row r="143" ht="12" thickTop="1"/>
    <row r="145" ht="11.25">
      <c r="K145" s="1"/>
    </row>
    <row r="146" ht="11.25">
      <c r="K146" s="1"/>
    </row>
    <row r="147" ht="11.25">
      <c r="K147" s="1"/>
    </row>
    <row r="148" ht="11.25">
      <c r="K148" s="1"/>
    </row>
    <row r="149" ht="11.25">
      <c r="K149" s="1"/>
    </row>
    <row r="150" ht="11.25">
      <c r="K150" s="1"/>
    </row>
    <row r="151" ht="11.25">
      <c r="K151" s="1"/>
    </row>
    <row r="152" ht="11.25">
      <c r="K152" s="1"/>
    </row>
    <row r="153" ht="11.25">
      <c r="K153" s="1"/>
    </row>
    <row r="154" ht="11.25">
      <c r="K154" s="1"/>
    </row>
    <row r="155" ht="11.25">
      <c r="K155" s="1"/>
    </row>
    <row r="156" ht="11.25">
      <c r="K156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Guido</cp:lastModifiedBy>
  <dcterms:created xsi:type="dcterms:W3CDTF">2011-03-31T22:35:07Z</dcterms:created>
  <dcterms:modified xsi:type="dcterms:W3CDTF">2012-02-21T17:13:15Z</dcterms:modified>
  <cp:category/>
  <cp:version/>
  <cp:contentType/>
  <cp:contentStatus/>
</cp:coreProperties>
</file>